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<sst xmlns="http://schemas.openxmlformats.org/spreadsheetml/2006/main" count="102" uniqueCount="61">
  <si>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</si>
  <si>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</si>
  <si>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</si>
  <si>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</si>
  <si>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</si>
  <si>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</si>
  <si>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</si>
  <si>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</si>
  <si>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</si>
  <si>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</si>
  <si>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</si>
  <si>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</si>
  <si>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</si>
  <si>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</si>
  <si>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</si>
  <si>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</si>
  <si>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</si>
  <si>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</si>
  <si>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</si>
  <si>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</si>
  <si>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</si>
  <si>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</si>
  <si>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</si>
  <si>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</si>
  <si>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</si>
  <si>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</si>
  <si>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</si>
  <si>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</si>
  <si>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</si>
  <si>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</si>
  <si>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</si>
  <si>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</si>
  <si>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</si>
  <si>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</si>
  <si>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</si>
  <si>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</si>
  <si>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</si>
  <si>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</si>
  <si>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</si>
  <si>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</si>
  <si>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</si>
  <si>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</si>
  <si>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</si>
  <si>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</si>
  <si>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</si>
  <si>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</si>
  <si>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</si>
  <si>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</si>
  <si>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</si>
  <si>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</si>
  <si>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</si>
  <si>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</si>
  <si>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</si>
  <si>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</si>
  <si>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</si>
  <si>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</si>
  <si>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</si>
  <si>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</si>
  <si>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</si>
  <si>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100年6月中華民國國民出國人次－按停留夜數分
Table 2-5 Outbound Departures of Nationals of the Republic of
China by Length of Stay, June,2011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</si>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</sst>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5180.0</v>
      </c>
      <c r="D3" s="12" t="n">
        <v>30461.0</v>
      </c>
      <c r="E3" s="12" t="n">
        <v>27197.0</v>
      </c>
      <c r="F3" s="12" t="n">
        <v>19932.0</v>
      </c>
      <c r="G3" s="12" t="n">
        <v>32246.0</v>
      </c>
      <c r="H3" s="12" t="n">
        <v>32169.0</v>
      </c>
      <c r="I3" s="12" t="n">
        <v>13470.0</v>
      </c>
      <c r="J3" s="12" t="n">
        <v>13698.0</v>
      </c>
      <c r="K3" s="12" t="n">
        <v>1676592.0</v>
      </c>
      <c r="L3" s="12" t="n">
        <v>174353.0</v>
      </c>
      <c r="M3" s="14" t="n">
        <f>IF(L3=0,"-",K3/L3)</f>
        <v>9.616077727369188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1661.0</v>
      </c>
      <c r="D4" s="12" t="n">
        <v>12116.0</v>
      </c>
      <c r="E4" s="12" t="n">
        <v>10621.0</v>
      </c>
      <c r="F4" s="12" t="n">
        <v>5916.0</v>
      </c>
      <c r="G4" s="12" t="n">
        <v>11999.0</v>
      </c>
      <c r="H4" s="12" t="n">
        <v>4203.0</v>
      </c>
      <c r="I4" s="12" t="n">
        <v>2052.0</v>
      </c>
      <c r="J4" s="12" t="n">
        <v>1949.0</v>
      </c>
      <c r="K4" s="12" t="n">
        <v>334031.0</v>
      </c>
      <c r="L4" s="12" t="n">
        <v>50517.0</v>
      </c>
      <c r="M4" s="14" t="n">
        <f ref="M4:M43" si="0" t="shared">IF(L4=0,"-",K4/L4)</f>
        <v>6.612249341805729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7232.0</v>
      </c>
      <c r="D5" s="12" t="n">
        <v>17200.0</v>
      </c>
      <c r="E5" s="12" t="n">
        <v>23619.0</v>
      </c>
      <c r="F5" s="12" t="n">
        <v>31360.0</v>
      </c>
      <c r="G5" s="12" t="n">
        <v>57553.0</v>
      </c>
      <c r="H5" s="12" t="n">
        <v>32554.0</v>
      </c>
      <c r="I5" s="12" t="n">
        <v>18945.0</v>
      </c>
      <c r="J5" s="12" t="n">
        <v>20715.0</v>
      </c>
      <c r="K5" s="12" t="n">
        <v>2309183.0</v>
      </c>
      <c r="L5" s="12" t="n">
        <v>209178.0</v>
      </c>
      <c r="M5" s="14" t="n">
        <f si="0" t="shared"/>
        <v>11.039320578645938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2684.0</v>
      </c>
      <c r="D6" s="12" t="n">
        <v>12770.0</v>
      </c>
      <c r="E6" s="12" t="n">
        <v>18245.0</v>
      </c>
      <c r="F6" s="12" t="n">
        <v>38688.0</v>
      </c>
      <c r="G6" s="12" t="n">
        <v>10661.0</v>
      </c>
      <c r="H6" s="12" t="n">
        <v>4954.0</v>
      </c>
      <c r="I6" s="12" t="n">
        <v>1942.0</v>
      </c>
      <c r="J6" s="12" t="n">
        <v>1675.0</v>
      </c>
      <c r="K6" s="12" t="n">
        <v>464814.0</v>
      </c>
      <c r="L6" s="12" t="n">
        <v>91619.0</v>
      </c>
      <c r="M6" s="14" t="n">
        <f si="0" t="shared"/>
        <v>5.073336316702867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1142.0</v>
      </c>
      <c r="D7" s="12" t="n">
        <v>2787.0</v>
      </c>
      <c r="E7" s="12" t="n">
        <v>6794.0</v>
      </c>
      <c r="F7" s="12" t="n">
        <v>21062.0</v>
      </c>
      <c r="G7" s="12" t="n">
        <v>3154.0</v>
      </c>
      <c r="H7" s="12" t="n">
        <v>1621.0</v>
      </c>
      <c r="I7" s="12" t="n">
        <v>440.0</v>
      </c>
      <c r="J7" s="12" t="n">
        <v>226.0</v>
      </c>
      <c r="K7" s="12" t="n">
        <v>165202.0</v>
      </c>
      <c r="L7" s="12" t="n">
        <v>37226.0</v>
      </c>
      <c r="M7" s="14" t="n">
        <f si="0" t="shared"/>
        <v>4.4378122817385695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226.0</v>
      </c>
      <c r="D8" s="12" t="n">
        <v>1158.0</v>
      </c>
      <c r="E8" s="12" t="n">
        <v>4408.0</v>
      </c>
      <c r="F8" s="12" t="n">
        <v>2425.0</v>
      </c>
      <c r="G8" s="12" t="n">
        <v>2876.0</v>
      </c>
      <c r="H8" s="12" t="n">
        <v>2917.0</v>
      </c>
      <c r="I8" s="12" t="n">
        <v>666.0</v>
      </c>
      <c r="J8" s="12" t="n">
        <v>461.0</v>
      </c>
      <c r="K8" s="12" t="n">
        <v>107350.0</v>
      </c>
      <c r="L8" s="12" t="n">
        <v>15137.0</v>
      </c>
      <c r="M8" s="14" t="n">
        <f si="0" t="shared"/>
        <v>7.091894034485037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120.0</v>
      </c>
      <c r="D9" s="12" t="n">
        <v>483.0</v>
      </c>
      <c r="E9" s="12" t="n">
        <v>1508.0</v>
      </c>
      <c r="F9" s="12" t="n">
        <v>10324.0</v>
      </c>
      <c r="G9" s="12" t="n">
        <v>2611.0</v>
      </c>
      <c r="H9" s="12" t="n">
        <v>1282.0</v>
      </c>
      <c r="I9" s="12" t="n">
        <v>485.0</v>
      </c>
      <c r="J9" s="12" t="n">
        <v>426.0</v>
      </c>
      <c r="K9" s="12" t="n">
        <v>105254.0</v>
      </c>
      <c r="L9" s="12" t="n">
        <v>17239.0</v>
      </c>
      <c r="M9" s="14" t="n">
        <f si="0" t="shared"/>
        <v>6.105574569290562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150.0</v>
      </c>
      <c r="D10" s="12" t="n">
        <v>709.0</v>
      </c>
      <c r="E10" s="12" t="n">
        <v>2291.0</v>
      </c>
      <c r="F10" s="12" t="n">
        <v>14077.0</v>
      </c>
      <c r="G10" s="12" t="n">
        <v>15025.0</v>
      </c>
      <c r="H10" s="12" t="n">
        <v>7335.0</v>
      </c>
      <c r="I10" s="12" t="n">
        <v>1501.0</v>
      </c>
      <c r="J10" s="12" t="n">
        <v>910.0</v>
      </c>
      <c r="K10" s="12" t="n">
        <v>292482.0</v>
      </c>
      <c r="L10" s="12" t="n">
        <v>41998.0</v>
      </c>
      <c r="M10" s="14" t="n">
        <f si="0" t="shared"/>
        <v>6.964188770893852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127.0</v>
      </c>
      <c r="D11" s="12" t="n">
        <v>438.0</v>
      </c>
      <c r="E11" s="12" t="n">
        <v>1721.0</v>
      </c>
      <c r="F11" s="12" t="n">
        <v>8079.0</v>
      </c>
      <c r="G11" s="12" t="n">
        <v>2175.0</v>
      </c>
      <c r="H11" s="12" t="n">
        <v>901.0</v>
      </c>
      <c r="I11" s="12" t="n">
        <v>431.0</v>
      </c>
      <c r="J11" s="12" t="n">
        <v>642.0</v>
      </c>
      <c r="K11" s="12" t="n">
        <v>100072.0</v>
      </c>
      <c r="L11" s="12" t="n">
        <v>14514.0</v>
      </c>
      <c r="M11" s="14" t="n">
        <f si="0" t="shared"/>
        <v>6.894860135042029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123.0</v>
      </c>
      <c r="D12" s="12" t="n">
        <v>607.0</v>
      </c>
      <c r="E12" s="12" t="n">
        <v>1385.0</v>
      </c>
      <c r="F12" s="12" t="n">
        <v>11124.0</v>
      </c>
      <c r="G12" s="12" t="n">
        <v>3890.0</v>
      </c>
      <c r="H12" s="12" t="n">
        <v>1503.0</v>
      </c>
      <c r="I12" s="12" t="n">
        <v>830.0</v>
      </c>
      <c r="J12" s="12" t="n">
        <v>541.0</v>
      </c>
      <c r="K12" s="12" t="n">
        <v>131982.0</v>
      </c>
      <c r="L12" s="12" t="n">
        <v>20003.0</v>
      </c>
      <c r="M12" s="14" t="n">
        <f si="0" t="shared"/>
        <v>6.598110283457482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1.0</v>
      </c>
      <c r="E13" s="12" t="n">
        <v>0.0</v>
      </c>
      <c r="F13" s="12" t="n">
        <v>432.0</v>
      </c>
      <c r="G13" s="12" t="n">
        <v>0.0</v>
      </c>
      <c r="H13" s="12" t="n">
        <v>1.0</v>
      </c>
      <c r="I13" s="12" t="n">
        <v>1.0</v>
      </c>
      <c r="J13" s="12" t="n">
        <v>0.0</v>
      </c>
      <c r="K13" s="12" t="n">
        <v>1758.0</v>
      </c>
      <c r="L13" s="12" t="n">
        <v>435.0</v>
      </c>
      <c r="M13" s="14" t="n">
        <f si="0" t="shared"/>
        <v>4.041379310344827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218.0</v>
      </c>
      <c r="D14" s="12" t="n">
        <v>783.0</v>
      </c>
      <c r="E14" s="12" t="n">
        <v>1192.0</v>
      </c>
      <c r="F14" s="12" t="n">
        <v>6904.0</v>
      </c>
      <c r="G14" s="12" t="n">
        <v>4111.0</v>
      </c>
      <c r="H14" s="12" t="n">
        <v>3334.0</v>
      </c>
      <c r="I14" s="12" t="n">
        <v>2318.0</v>
      </c>
      <c r="J14" s="12" t="n">
        <v>2101.0</v>
      </c>
      <c r="K14" s="12" t="n">
        <v>240127.0</v>
      </c>
      <c r="L14" s="12" t="n">
        <v>20961.0</v>
      </c>
      <c r="M14" s="14" t="n">
        <f si="0" t="shared"/>
        <v>11.45589427985306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4.0</v>
      </c>
      <c r="D15" s="12" t="n">
        <v>30.0</v>
      </c>
      <c r="E15" s="12" t="n">
        <v>46.0</v>
      </c>
      <c r="F15" s="12" t="n">
        <v>190.0</v>
      </c>
      <c r="G15" s="12" t="n">
        <v>506.0</v>
      </c>
      <c r="H15" s="12" t="n">
        <v>119.0</v>
      </c>
      <c r="I15" s="12" t="n">
        <v>104.0</v>
      </c>
      <c r="J15" s="12" t="n">
        <v>56.0</v>
      </c>
      <c r="K15" s="12" t="n">
        <v>9873.0</v>
      </c>
      <c r="L15" s="12" t="n">
        <v>1055.0</v>
      </c>
      <c r="M15" s="14" t="n">
        <f si="0" t="shared"/>
        <v>9.35829383886256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29.0</v>
      </c>
      <c r="D16" s="12" t="n">
        <v>117.0</v>
      </c>
      <c r="E16" s="12" t="n">
        <v>211.0</v>
      </c>
      <c r="F16" s="12" t="n">
        <v>3169.0</v>
      </c>
      <c r="G16" s="12" t="n">
        <v>780.0</v>
      </c>
      <c r="H16" s="12" t="n">
        <v>194.0</v>
      </c>
      <c r="I16" s="12" t="n">
        <v>236.0</v>
      </c>
      <c r="J16" s="12" t="n">
        <v>221.0</v>
      </c>
      <c r="K16" s="12" t="n">
        <v>35133.0</v>
      </c>
      <c r="L16" s="12" t="n">
        <v>4957.0</v>
      </c>
      <c r="M16" s="14" t="n">
        <f si="0" t="shared"/>
        <v>7.087552955416583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0.0</v>
      </c>
      <c r="F17" s="12" t="n">
        <v>0.0</v>
      </c>
      <c r="G17" s="12" t="n">
        <v>0.0</v>
      </c>
      <c r="H17" s="12" t="n">
        <v>0.0</v>
      </c>
      <c r="I17" s="12" t="n">
        <v>0.0</v>
      </c>
      <c r="J17" s="12" t="n">
        <v>0.0</v>
      </c>
      <c r="K17" s="12" t="n">
        <v>0.0</v>
      </c>
      <c r="L17" s="12" t="n">
        <v>0.0</v>
      </c>
      <c r="M17" s="14" t="str">
        <f si="0" t="shared"/>
        <v>-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1.0</v>
      </c>
      <c r="D19" s="12" t="n">
        <f ref="D19:L19" si="1" t="shared">D20-D3-D4-D5-D6-D7-D8-D9-D10-D11-D12-D13-D14-D15-D16-D17-D18</f>
        <v>11.0</v>
      </c>
      <c r="E19" s="12" t="n">
        <f si="1" t="shared"/>
        <v>123.0</v>
      </c>
      <c r="F19" s="12" t="n">
        <f si="1" t="shared"/>
        <v>199.0</v>
      </c>
      <c r="G19" s="12" t="n">
        <f si="1" t="shared"/>
        <v>368.0</v>
      </c>
      <c r="H19" s="12" t="n">
        <f si="1" t="shared"/>
        <v>273.0</v>
      </c>
      <c r="I19" s="12" t="n">
        <f si="1" t="shared"/>
        <v>169.0</v>
      </c>
      <c r="J19" s="12" t="n">
        <f si="1" t="shared"/>
        <v>95.0</v>
      </c>
      <c r="K19" s="12" t="n">
        <f si="1" t="shared"/>
        <v>14174.0</v>
      </c>
      <c r="L19" s="12" t="n">
        <f si="1" t="shared"/>
        <v>1239.0</v>
      </c>
      <c r="M19" s="14" t="n">
        <f si="0" t="shared"/>
        <v>11.439870863599678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18897.0</v>
      </c>
      <c r="D20" s="12" t="n">
        <v>79671.0</v>
      </c>
      <c r="E20" s="12" t="n">
        <v>99361.0</v>
      </c>
      <c r="F20" s="12" t="n">
        <v>173881.0</v>
      </c>
      <c r="G20" s="12" t="n">
        <v>147955.0</v>
      </c>
      <c r="H20" s="12" t="n">
        <v>93360.0</v>
      </c>
      <c r="I20" s="12" t="n">
        <v>43590.0</v>
      </c>
      <c r="J20" s="12" t="n">
        <v>43716.0</v>
      </c>
      <c r="K20" s="12" t="n">
        <v>5988027.0</v>
      </c>
      <c r="L20" s="12" t="n">
        <v>700431.0</v>
      </c>
      <c r="M20" s="14" t="n">
        <f si="0" t="shared"/>
        <v>8.54906050703067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90.0</v>
      </c>
      <c r="D21" s="12" t="n">
        <v>247.0</v>
      </c>
      <c r="E21" s="12" t="n">
        <v>730.0</v>
      </c>
      <c r="F21" s="12" t="n">
        <v>3306.0</v>
      </c>
      <c r="G21" s="12" t="n">
        <v>5199.0</v>
      </c>
      <c r="H21" s="12" t="n">
        <v>8164.0</v>
      </c>
      <c r="I21" s="12" t="n">
        <v>3721.0</v>
      </c>
      <c r="J21" s="12" t="n">
        <v>2293.0</v>
      </c>
      <c r="K21" s="12" t="n">
        <v>311674.0</v>
      </c>
      <c r="L21" s="12" t="n">
        <v>23750.0</v>
      </c>
      <c r="M21" s="14" t="n">
        <f si="0" t="shared"/>
        <v>13.123115789473685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6.0</v>
      </c>
      <c r="E22" s="12" t="n">
        <v>14.0</v>
      </c>
      <c r="F22" s="12" t="n">
        <v>54.0</v>
      </c>
      <c r="G22" s="12" t="n">
        <v>363.0</v>
      </c>
      <c r="H22" s="12" t="n">
        <v>2511.0</v>
      </c>
      <c r="I22" s="12" t="n">
        <v>699.0</v>
      </c>
      <c r="J22" s="12" t="n">
        <v>373.0</v>
      </c>
      <c r="K22" s="12" t="n">
        <v>60040.0</v>
      </c>
      <c r="L22" s="12" t="n">
        <v>4020.0</v>
      </c>
      <c r="M22" s="14" t="n">
        <f si="0" t="shared"/>
        <v>14.935323383084578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1.0</v>
      </c>
      <c r="E23" s="12" t="n">
        <f si="2" t="shared"/>
        <v>0.0</v>
      </c>
      <c r="F23" s="12" t="n">
        <f si="2" t="shared"/>
        <v>2.0</v>
      </c>
      <c r="G23" s="12" t="n">
        <f si="2" t="shared"/>
        <v>4.0</v>
      </c>
      <c r="H23" s="12" t="n">
        <f si="2" t="shared"/>
        <v>175.0</v>
      </c>
      <c r="I23" s="12" t="n">
        <f si="2" t="shared"/>
        <v>6.0</v>
      </c>
      <c r="J23" s="12" t="n">
        <f si="2" t="shared"/>
        <v>2.0</v>
      </c>
      <c r="K23" s="12" t="n">
        <f si="2" t="shared"/>
        <v>1840.0</v>
      </c>
      <c r="L23" s="12" t="n">
        <f si="2" t="shared"/>
        <v>190.0</v>
      </c>
      <c r="M23" s="14" t="n">
        <f si="0" t="shared"/>
        <v>9.68421052631579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90.0</v>
      </c>
      <c r="D24" s="12" t="n">
        <v>254.0</v>
      </c>
      <c r="E24" s="12" t="n">
        <v>744.0</v>
      </c>
      <c r="F24" s="12" t="n">
        <v>3362.0</v>
      </c>
      <c r="G24" s="12" t="n">
        <v>5566.0</v>
      </c>
      <c r="H24" s="12" t="n">
        <v>10850.0</v>
      </c>
      <c r="I24" s="12" t="n">
        <v>4426.0</v>
      </c>
      <c r="J24" s="12" t="n">
        <v>2668.0</v>
      </c>
      <c r="K24" s="12" t="n">
        <v>373554.0</v>
      </c>
      <c r="L24" s="12" t="n">
        <v>27960.0</v>
      </c>
      <c r="M24" s="14" t="n">
        <f si="0" t="shared"/>
        <v>13.36030042918455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2.0</v>
      </c>
      <c r="E25" s="12" t="n">
        <v>6.0</v>
      </c>
      <c r="F25" s="12" t="n">
        <v>22.0</v>
      </c>
      <c r="G25" s="12" t="n">
        <v>562.0</v>
      </c>
      <c r="H25" s="12" t="n">
        <v>1814.0</v>
      </c>
      <c r="I25" s="12" t="n">
        <v>264.0</v>
      </c>
      <c r="J25" s="12" t="n">
        <v>40.0</v>
      </c>
      <c r="K25" s="12" t="n">
        <v>28408.0</v>
      </c>
      <c r="L25" s="12" t="n">
        <v>2710.0</v>
      </c>
      <c r="M25" s="14" t="n">
        <f si="0" t="shared"/>
        <v>10.482656826568265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1.0</v>
      </c>
      <c r="E26" s="12" t="n">
        <v>10.0</v>
      </c>
      <c r="F26" s="12" t="n">
        <v>34.0</v>
      </c>
      <c r="G26" s="12" t="n">
        <v>272.0</v>
      </c>
      <c r="H26" s="12" t="n">
        <v>2410.0</v>
      </c>
      <c r="I26" s="12" t="n">
        <v>202.0</v>
      </c>
      <c r="J26" s="12" t="n">
        <v>57.0</v>
      </c>
      <c r="K26" s="12" t="n">
        <v>31946.0</v>
      </c>
      <c r="L26" s="12" t="n">
        <v>2986.0</v>
      </c>
      <c r="M26" s="14" t="n">
        <f si="0" t="shared"/>
        <v>10.698593436034828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10.0</v>
      </c>
      <c r="E27" s="12" t="n">
        <v>0.0</v>
      </c>
      <c r="F27" s="12" t="n">
        <v>5.0</v>
      </c>
      <c r="G27" s="12" t="n">
        <v>104.0</v>
      </c>
      <c r="H27" s="12" t="n">
        <v>1297.0</v>
      </c>
      <c r="I27" s="12" t="n">
        <v>46.0</v>
      </c>
      <c r="J27" s="12" t="n">
        <v>10.0</v>
      </c>
      <c r="K27" s="12" t="n">
        <v>14465.0</v>
      </c>
      <c r="L27" s="12" t="n">
        <v>1472.0</v>
      </c>
      <c r="M27" s="14" t="n">
        <f si="0" t="shared"/>
        <v>9.826766304347826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7.0</v>
      </c>
      <c r="D28" s="12" t="n">
        <v>59.0</v>
      </c>
      <c r="E28" s="12" t="n">
        <v>230.0</v>
      </c>
      <c r="F28" s="12" t="n">
        <v>695.0</v>
      </c>
      <c r="G28" s="12" t="n">
        <v>4508.0</v>
      </c>
      <c r="H28" s="12" t="n">
        <v>2092.0</v>
      </c>
      <c r="I28" s="12" t="n">
        <v>436.0</v>
      </c>
      <c r="J28" s="12" t="n">
        <v>238.0</v>
      </c>
      <c r="K28" s="12" t="n">
        <v>70331.0</v>
      </c>
      <c r="L28" s="12" t="n">
        <v>8265.0</v>
      </c>
      <c r="M28" s="14" t="n">
        <f si="0" t="shared"/>
        <v>8.509497882637628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10.0</v>
      </c>
      <c r="G29" s="12" t="n">
        <v>3.0</v>
      </c>
      <c r="H29" s="12" t="n">
        <v>0.0</v>
      </c>
      <c r="I29" s="12" t="n">
        <v>0.0</v>
      </c>
      <c r="J29" s="12" t="n">
        <v>0.0</v>
      </c>
      <c r="K29" s="12" t="n">
        <v>59.0</v>
      </c>
      <c r="L29" s="12" t="n">
        <v>13.0</v>
      </c>
      <c r="M29" s="14" t="n">
        <f si="0" t="shared"/>
        <v>4.538461538461538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21.0</v>
      </c>
      <c r="D30" s="12" t="n">
        <v>41.0</v>
      </c>
      <c r="E30" s="12" t="n">
        <v>81.0</v>
      </c>
      <c r="F30" s="12" t="n">
        <v>655.0</v>
      </c>
      <c r="G30" s="12" t="n">
        <v>183.0</v>
      </c>
      <c r="H30" s="12" t="n">
        <v>1403.0</v>
      </c>
      <c r="I30" s="12" t="n">
        <v>198.0</v>
      </c>
      <c r="J30" s="12" t="n">
        <v>106.0</v>
      </c>
      <c r="K30" s="12" t="n">
        <v>26539.0</v>
      </c>
      <c r="L30" s="12" t="n">
        <v>2688.0</v>
      </c>
      <c r="M30" s="14" t="n">
        <f si="0" t="shared"/>
        <v>9.873139880952381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2.0</v>
      </c>
      <c r="E31" s="12" t="n">
        <v>4.0</v>
      </c>
      <c r="F31" s="12" t="n">
        <v>26.0</v>
      </c>
      <c r="G31" s="12" t="n">
        <v>362.0</v>
      </c>
      <c r="H31" s="12" t="n">
        <v>2960.0</v>
      </c>
      <c r="I31" s="12" t="n">
        <v>124.0</v>
      </c>
      <c r="J31" s="12" t="n">
        <v>51.0</v>
      </c>
      <c r="K31" s="12" t="n">
        <v>35325.0</v>
      </c>
      <c r="L31" s="12" t="n">
        <v>3529.0</v>
      </c>
      <c r="M31" s="14" t="n">
        <f si="0" t="shared"/>
        <v>10.009917823746104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1.0</v>
      </c>
      <c r="G32" s="12" t="n">
        <f si="3" t="shared"/>
        <v>37.0</v>
      </c>
      <c r="H32" s="12" t="n">
        <f si="3" t="shared"/>
        <v>329.0</v>
      </c>
      <c r="I32" s="12" t="n">
        <f si="3" t="shared"/>
        <v>28.0</v>
      </c>
      <c r="J32" s="12" t="n">
        <f si="3" t="shared"/>
        <v>0.0</v>
      </c>
      <c r="K32" s="12" t="n">
        <f si="3" t="shared"/>
        <v>3928.0</v>
      </c>
      <c r="L32" s="12" t="n">
        <f si="3" t="shared"/>
        <v>395.0</v>
      </c>
      <c r="M32" s="14" t="n">
        <f si="0" t="shared"/>
        <v>9.944303797468354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28.0</v>
      </c>
      <c r="D33" s="12" t="n">
        <v>115.0</v>
      </c>
      <c r="E33" s="12" t="n">
        <v>331.0</v>
      </c>
      <c r="F33" s="12" t="n">
        <v>1448.0</v>
      </c>
      <c r="G33" s="12" t="n">
        <v>6031.0</v>
      </c>
      <c r="H33" s="12" t="n">
        <v>12305.0</v>
      </c>
      <c r="I33" s="12" t="n">
        <v>1298.0</v>
      </c>
      <c r="J33" s="12" t="n">
        <v>502.0</v>
      </c>
      <c r="K33" s="12" t="n">
        <v>211001.0</v>
      </c>
      <c r="L33" s="12" t="n">
        <v>22058.0</v>
      </c>
      <c r="M33" s="14" t="n">
        <f si="0" t="shared"/>
        <v>9.565735787469398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1.0</v>
      </c>
      <c r="E34" s="12" t="n">
        <v>12.0</v>
      </c>
      <c r="F34" s="12" t="n">
        <v>70.0</v>
      </c>
      <c r="G34" s="12" t="n">
        <v>2163.0</v>
      </c>
      <c r="H34" s="12" t="n">
        <v>587.0</v>
      </c>
      <c r="I34" s="12" t="n">
        <v>260.0</v>
      </c>
      <c r="J34" s="12" t="n">
        <v>128.0</v>
      </c>
      <c r="K34" s="12" t="n">
        <v>30630.0</v>
      </c>
      <c r="L34" s="12" t="n">
        <v>3221.0</v>
      </c>
      <c r="M34" s="14" t="n">
        <f si="0" t="shared"/>
        <v>9.509469108972368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6.0</v>
      </c>
      <c r="G35" s="12" t="n">
        <v>780.0</v>
      </c>
      <c r="H35" s="12" t="n">
        <v>321.0</v>
      </c>
      <c r="I35" s="12" t="n">
        <v>109.0</v>
      </c>
      <c r="J35" s="12" t="n">
        <v>87.0</v>
      </c>
      <c r="K35" s="12" t="n">
        <v>14354.0</v>
      </c>
      <c r="L35" s="12" t="n">
        <v>1303.0</v>
      </c>
      <c r="M35" s="14" t="n">
        <f si="0" t="shared"/>
        <v>11.016116653875672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5.0</v>
      </c>
      <c r="E36" s="12" t="n">
        <v>788.0</v>
      </c>
      <c r="F36" s="12" t="n">
        <v>1471.0</v>
      </c>
      <c r="G36" s="12" t="n">
        <v>31.0</v>
      </c>
      <c r="H36" s="12" t="n">
        <v>15.0</v>
      </c>
      <c r="I36" s="12" t="n">
        <v>7.0</v>
      </c>
      <c r="J36" s="12" t="n">
        <v>7.0</v>
      </c>
      <c r="K36" s="12" t="n">
        <v>9152.0</v>
      </c>
      <c r="L36" s="12" t="n">
        <v>2324.0</v>
      </c>
      <c r="M36" s="14" t="n">
        <f si="0" t="shared"/>
        <v>3.938037865748709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6.0</v>
      </c>
      <c r="E38" s="12" t="n">
        <v>800.0</v>
      </c>
      <c r="F38" s="12" t="n">
        <v>1547.0</v>
      </c>
      <c r="G38" s="12" t="n">
        <v>2974.0</v>
      </c>
      <c r="H38" s="12" t="n">
        <v>923.0</v>
      </c>
      <c r="I38" s="12" t="n">
        <v>376.0</v>
      </c>
      <c r="J38" s="12" t="n">
        <v>222.0</v>
      </c>
      <c r="K38" s="12" t="n">
        <v>54136.0</v>
      </c>
      <c r="L38" s="12" t="n">
        <v>6848.0</v>
      </c>
      <c r="M38" s="14" t="n">
        <f si="0" t="shared"/>
        <v>7.905373831775701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0.0</v>
      </c>
      <c r="L40" s="12" t="n">
        <f si="5" t="shared"/>
        <v>0.0</v>
      </c>
      <c r="M40" s="14" t="str">
        <f si="0" t="shared"/>
        <v>-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0.0</v>
      </c>
      <c r="J41" s="12" t="n">
        <v>0.0</v>
      </c>
      <c r="K41" s="12" t="n">
        <v>0.0</v>
      </c>
      <c r="L41" s="12" t="n">
        <v>0.0</v>
      </c>
      <c r="M41" s="14" t="str">
        <f si="0" t="shared"/>
        <v>-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15.0</v>
      </c>
      <c r="D42" s="12" t="n">
        <v>60.0</v>
      </c>
      <c r="E42" s="12" t="n">
        <v>64.0</v>
      </c>
      <c r="F42" s="12" t="n">
        <v>65.0</v>
      </c>
      <c r="G42" s="12" t="n">
        <v>305.0</v>
      </c>
      <c r="H42" s="12" t="n">
        <v>198.0</v>
      </c>
      <c r="I42" s="12" t="n">
        <v>27.0</v>
      </c>
      <c r="J42" s="12" t="n">
        <v>34.0</v>
      </c>
      <c r="K42" s="12" t="n">
        <v>6650.0</v>
      </c>
      <c r="L42" s="12" t="n">
        <v>768.0</v>
      </c>
      <c r="M42" s="14" t="n">
        <f si="0" t="shared"/>
        <v>8.658854166666666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19030.0</v>
      </c>
      <c r="D43" s="12" t="n">
        <f ref="D43:L43" si="6" t="shared">D20+D24+D33+D38+D41+D42</f>
        <v>80106.0</v>
      </c>
      <c r="E43" s="12" t="n">
        <f si="6" t="shared"/>
        <v>101300.0</v>
      </c>
      <c r="F43" s="12" t="n">
        <f si="6" t="shared"/>
        <v>180303.0</v>
      </c>
      <c r="G43" s="12" t="n">
        <f si="6" t="shared"/>
        <v>162831.0</v>
      </c>
      <c r="H43" s="12" t="n">
        <f si="6" t="shared"/>
        <v>117636.0</v>
      </c>
      <c r="I43" s="12" t="n">
        <f si="6" t="shared"/>
        <v>49717.0</v>
      </c>
      <c r="J43" s="12" t="n">
        <f si="6" t="shared"/>
        <v>47142.0</v>
      </c>
      <c r="K43" s="12" t="n">
        <f si="6" t="shared"/>
        <v>6633368.0</v>
      </c>
      <c r="L43" s="12" t="n">
        <f si="6" t="shared"/>
        <v>758065.0</v>
      </c>
      <c r="M43" s="14" t="n">
        <f si="0" t="shared"/>
        <v>8.750394755067177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2.5103388231879853</v>
      </c>
      <c r="D44" s="15" t="n">
        <f si="7" t="shared"/>
        <v>10.567167723084433</v>
      </c>
      <c r="E44" s="15" t="n">
        <f si="7" t="shared"/>
        <v>13.362970193848813</v>
      </c>
      <c r="F44" s="15" t="n">
        <f si="7" t="shared"/>
        <v>23.78463588214731</v>
      </c>
      <c r="G44" s="15" t="n">
        <f si="7" t="shared"/>
        <v>21.479820332029576</v>
      </c>
      <c r="H44" s="15" t="n">
        <f si="7" t="shared"/>
        <v>15.51793052046988</v>
      </c>
      <c r="I44" s="15" t="n">
        <f si="7" t="shared"/>
        <v>6.558408579739204</v>
      </c>
      <c r="J44" s="15" t="n">
        <f si="7" t="shared"/>
        <v>6.218727945492801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