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<sst xmlns="http://schemas.openxmlformats.org/spreadsheetml/2006/main" count="102" uniqueCount="61">
  <si>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</si>
  <si>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</si>
  <si>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</si>
  <si>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</si>
  <si>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</si>
  <si>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</si>
  <si>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</si>
  <si>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</si>
  <si>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</si>
  <si>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</si>
  <si>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</si>
  <si>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</si>
  <si>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</si>
  <si>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</si>
  <si>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</si>
  <si>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</si>
  <si>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</si>
  <si>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</si>
  <si>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</si>
  <si>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</si>
  <si>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</si>
  <si>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</si>
  <si>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</si>
  <si>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</si>
  <si>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</si>
  <si>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</si>
  <si>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</si>
  <si>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</si>
  <si>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</si>
  <si>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</si>
  <si>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</si>
  <si>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</si>
  <si>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</si>
  <si>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</si>
  <si>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</si>
  <si>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</si>
  <si>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</si>
  <si>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</si>
  <si>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</si>
  <si>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</si>
  <si>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</si>
  <si>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</si>
  <si>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</si>
  <si>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</si>
  <si>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</si>
  <si>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</si>
  <si>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</si>
  <si>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</si>
  <si>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</si>
  <si>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</si>
  <si>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</si>
  <si>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</si>
  <si>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</si>
  <si>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</si>
  <si>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</si>
  <si>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</si>
  <si>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</si>
  <si>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</si>
  <si>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</si>
  <si>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100年7月中華民國國民出國人次－按停留夜數分
Table 2-5 Outbound Departures of Nationals of the Republic of
China by Length of Stay, July,2011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</si>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</sst>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5321.0</v>
      </c>
      <c r="D3" s="12" t="n">
        <v>30491.0</v>
      </c>
      <c r="E3" s="12" t="n">
        <v>31441.0</v>
      </c>
      <c r="F3" s="12" t="n">
        <v>24474.0</v>
      </c>
      <c r="G3" s="12" t="n">
        <v>36641.0</v>
      </c>
      <c r="H3" s="12" t="n">
        <v>41464.0</v>
      </c>
      <c r="I3" s="12" t="n">
        <v>19689.0</v>
      </c>
      <c r="J3" s="12" t="n">
        <v>13365.0</v>
      </c>
      <c r="K3" s="12" t="n">
        <v>1946790.0</v>
      </c>
      <c r="L3" s="12" t="n">
        <v>202886.0</v>
      </c>
      <c r="M3" s="14" t="n">
        <f>IF(L3=0,"-",K3/L3)</f>
        <v>9.59548712084619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1196.0</v>
      </c>
      <c r="D4" s="12" t="n">
        <v>12032.0</v>
      </c>
      <c r="E4" s="12" t="n">
        <v>13097.0</v>
      </c>
      <c r="F4" s="12" t="n">
        <v>7720.0</v>
      </c>
      <c r="G4" s="12" t="n">
        <v>10973.0</v>
      </c>
      <c r="H4" s="12" t="n">
        <v>5020.0</v>
      </c>
      <c r="I4" s="12" t="n">
        <v>2440.0</v>
      </c>
      <c r="J4" s="12" t="n">
        <v>1812.0</v>
      </c>
      <c r="K4" s="12" t="n">
        <v>350945.0</v>
      </c>
      <c r="L4" s="12" t="n">
        <v>54290.0</v>
      </c>
      <c r="M4" s="14" t="n">
        <f ref="M4:M43" si="0" t="shared">IF(L4=0,"-",K4/L4)</f>
        <v>6.464265979001658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8324.0</v>
      </c>
      <c r="D5" s="12" t="n">
        <v>18806.0</v>
      </c>
      <c r="E5" s="12" t="n">
        <v>22386.0</v>
      </c>
      <c r="F5" s="12" t="n">
        <v>29882.0</v>
      </c>
      <c r="G5" s="12" t="n">
        <v>65261.0</v>
      </c>
      <c r="H5" s="12" t="n">
        <v>45990.0</v>
      </c>
      <c r="I5" s="12" t="n">
        <v>24742.0</v>
      </c>
      <c r="J5" s="12" t="n">
        <v>19959.0</v>
      </c>
      <c r="K5" s="12" t="n">
        <v>2580338.0</v>
      </c>
      <c r="L5" s="12" t="n">
        <v>235350.0</v>
      </c>
      <c r="M5" s="14" t="n">
        <f si="0" t="shared"/>
        <v>10.963832589759932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3973.0</v>
      </c>
      <c r="D6" s="12" t="n">
        <v>16873.0</v>
      </c>
      <c r="E6" s="12" t="n">
        <v>16497.0</v>
      </c>
      <c r="F6" s="12" t="n">
        <v>53094.0</v>
      </c>
      <c r="G6" s="12" t="n">
        <v>18191.0</v>
      </c>
      <c r="H6" s="12" t="n">
        <v>9048.0</v>
      </c>
      <c r="I6" s="12" t="n">
        <v>4092.0</v>
      </c>
      <c r="J6" s="12" t="n">
        <v>1920.0</v>
      </c>
      <c r="K6" s="12" t="n">
        <v>673065.0</v>
      </c>
      <c r="L6" s="12" t="n">
        <v>123688.0</v>
      </c>
      <c r="M6" s="14" t="n">
        <f si="0" t="shared"/>
        <v>5.441635405213117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690.0</v>
      </c>
      <c r="D7" s="12" t="n">
        <v>2012.0</v>
      </c>
      <c r="E7" s="12" t="n">
        <v>6386.0</v>
      </c>
      <c r="F7" s="12" t="n">
        <v>26652.0</v>
      </c>
      <c r="G7" s="12" t="n">
        <v>6253.0</v>
      </c>
      <c r="H7" s="12" t="n">
        <v>3198.0</v>
      </c>
      <c r="I7" s="12" t="n">
        <v>1244.0</v>
      </c>
      <c r="J7" s="12" t="n">
        <v>228.0</v>
      </c>
      <c r="K7" s="12" t="n">
        <v>235340.0</v>
      </c>
      <c r="L7" s="12" t="n">
        <v>46663.0</v>
      </c>
      <c r="M7" s="14" t="n">
        <f si="0" t="shared"/>
        <v>5.0433962668495385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157.0</v>
      </c>
      <c r="D8" s="12" t="n">
        <v>1076.0</v>
      </c>
      <c r="E8" s="12" t="n">
        <v>6537.0</v>
      </c>
      <c r="F8" s="12" t="n">
        <v>4084.0</v>
      </c>
      <c r="G8" s="12" t="n">
        <v>6014.0</v>
      </c>
      <c r="H8" s="12" t="n">
        <v>4903.0</v>
      </c>
      <c r="I8" s="12" t="n">
        <v>1474.0</v>
      </c>
      <c r="J8" s="12" t="n">
        <v>408.0</v>
      </c>
      <c r="K8" s="12" t="n">
        <v>173552.0</v>
      </c>
      <c r="L8" s="12" t="n">
        <v>24653.0</v>
      </c>
      <c r="M8" s="14" t="n">
        <f si="0" t="shared"/>
        <v>7.039792317365027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63.0</v>
      </c>
      <c r="D9" s="12" t="n">
        <v>493.0</v>
      </c>
      <c r="E9" s="12" t="n">
        <v>910.0</v>
      </c>
      <c r="F9" s="12" t="n">
        <v>14137.0</v>
      </c>
      <c r="G9" s="12" t="n">
        <v>7046.0</v>
      </c>
      <c r="H9" s="12" t="n">
        <v>2948.0</v>
      </c>
      <c r="I9" s="12" t="n">
        <v>991.0</v>
      </c>
      <c r="J9" s="12" t="n">
        <v>427.0</v>
      </c>
      <c r="K9" s="12" t="n">
        <v>171598.0</v>
      </c>
      <c r="L9" s="12" t="n">
        <v>27015.0</v>
      </c>
      <c r="M9" s="14" t="n">
        <f si="0" t="shared"/>
        <v>6.351952618915417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139.0</v>
      </c>
      <c r="D10" s="12" t="n">
        <v>592.0</v>
      </c>
      <c r="E10" s="12" t="n">
        <v>1251.0</v>
      </c>
      <c r="F10" s="12" t="n">
        <v>12048.0</v>
      </c>
      <c r="G10" s="12" t="n">
        <v>17367.0</v>
      </c>
      <c r="H10" s="12" t="n">
        <v>9008.0</v>
      </c>
      <c r="I10" s="12" t="n">
        <v>3230.0</v>
      </c>
      <c r="J10" s="12" t="n">
        <v>854.0</v>
      </c>
      <c r="K10" s="12" t="n">
        <v>343901.0</v>
      </c>
      <c r="L10" s="12" t="n">
        <v>44489.0</v>
      </c>
      <c r="M10" s="14" t="n">
        <f si="0" t="shared"/>
        <v>7.730023151790331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108.0</v>
      </c>
      <c r="D11" s="12" t="n">
        <v>523.0</v>
      </c>
      <c r="E11" s="12" t="n">
        <v>1894.0</v>
      </c>
      <c r="F11" s="12" t="n">
        <v>8130.0</v>
      </c>
      <c r="G11" s="12" t="n">
        <v>2710.0</v>
      </c>
      <c r="H11" s="12" t="n">
        <v>1793.0</v>
      </c>
      <c r="I11" s="12" t="n">
        <v>1000.0</v>
      </c>
      <c r="J11" s="12" t="n">
        <v>559.0</v>
      </c>
      <c r="K11" s="12" t="n">
        <v>121743.0</v>
      </c>
      <c r="L11" s="12" t="n">
        <v>16717.0</v>
      </c>
      <c r="M11" s="14" t="n">
        <f si="0" t="shared"/>
        <v>7.2825865885027214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116.0</v>
      </c>
      <c r="D12" s="12" t="n">
        <v>565.0</v>
      </c>
      <c r="E12" s="12" t="n">
        <v>999.0</v>
      </c>
      <c r="F12" s="12" t="n">
        <v>10495.0</v>
      </c>
      <c r="G12" s="12" t="n">
        <v>3680.0</v>
      </c>
      <c r="H12" s="12" t="n">
        <v>2187.0</v>
      </c>
      <c r="I12" s="12" t="n">
        <v>1339.0</v>
      </c>
      <c r="J12" s="12" t="n">
        <v>523.0</v>
      </c>
      <c r="K12" s="12" t="n">
        <v>146220.0</v>
      </c>
      <c r="L12" s="12" t="n">
        <v>19904.0</v>
      </c>
      <c r="M12" s="14" t="n">
        <f si="0" t="shared"/>
        <v>7.346262057877814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1.0</v>
      </c>
      <c r="J13" s="12" t="n">
        <v>2.0</v>
      </c>
      <c r="K13" s="12" t="n">
        <v>112.0</v>
      </c>
      <c r="L13" s="12" t="n">
        <v>3.0</v>
      </c>
      <c r="M13" s="14" t="n">
        <f si="0" t="shared"/>
        <v>37.333333333333336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178.0</v>
      </c>
      <c r="D14" s="12" t="n">
        <v>696.0</v>
      </c>
      <c r="E14" s="12" t="n">
        <v>1112.0</v>
      </c>
      <c r="F14" s="12" t="n">
        <v>7270.0</v>
      </c>
      <c r="G14" s="12" t="n">
        <v>5019.0</v>
      </c>
      <c r="H14" s="12" t="n">
        <v>5902.0</v>
      </c>
      <c r="I14" s="12" t="n">
        <v>5519.0</v>
      </c>
      <c r="J14" s="12" t="n">
        <v>1616.0</v>
      </c>
      <c r="K14" s="12" t="n">
        <v>335482.0</v>
      </c>
      <c r="L14" s="12" t="n">
        <v>27312.0</v>
      </c>
      <c r="M14" s="14" t="n">
        <f si="0" t="shared"/>
        <v>12.283318687756298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23.0</v>
      </c>
      <c r="E15" s="12" t="n">
        <v>19.0</v>
      </c>
      <c r="F15" s="12" t="n">
        <v>601.0</v>
      </c>
      <c r="G15" s="12" t="n">
        <v>290.0</v>
      </c>
      <c r="H15" s="12" t="n">
        <v>154.0</v>
      </c>
      <c r="I15" s="12" t="n">
        <v>193.0</v>
      </c>
      <c r="J15" s="12" t="n">
        <v>57.0</v>
      </c>
      <c r="K15" s="12" t="n">
        <v>12820.0</v>
      </c>
      <c r="L15" s="12" t="n">
        <v>1337.0</v>
      </c>
      <c r="M15" s="14" t="n">
        <f si="0" t="shared"/>
        <v>9.588631264023935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24.0</v>
      </c>
      <c r="D16" s="12" t="n">
        <v>97.0</v>
      </c>
      <c r="E16" s="12" t="n">
        <v>142.0</v>
      </c>
      <c r="F16" s="12" t="n">
        <v>3497.0</v>
      </c>
      <c r="G16" s="12" t="n">
        <v>1188.0</v>
      </c>
      <c r="H16" s="12" t="n">
        <v>297.0</v>
      </c>
      <c r="I16" s="12" t="n">
        <v>276.0</v>
      </c>
      <c r="J16" s="12" t="n">
        <v>93.0</v>
      </c>
      <c r="K16" s="12" t="n">
        <v>35435.0</v>
      </c>
      <c r="L16" s="12" t="n">
        <v>5614.0</v>
      </c>
      <c r="M16" s="14" t="n">
        <f si="0" t="shared"/>
        <v>6.311898824367653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30.0</v>
      </c>
      <c r="L17" s="12" t="n">
        <v>1.0</v>
      </c>
      <c r="M17" s="14" t="n">
        <f si="0" t="shared"/>
        <v>30.0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8.0</v>
      </c>
      <c r="D19" s="12" t="n">
        <f ref="D19:L19" si="1" t="shared">D20-D3-D4-D5-D6-D7-D8-D9-D10-D11-D12-D13-D14-D15-D16-D17-D18</f>
        <v>18.0</v>
      </c>
      <c r="E19" s="12" t="n">
        <f si="1" t="shared"/>
        <v>192.0</v>
      </c>
      <c r="F19" s="12" t="n">
        <f si="1" t="shared"/>
        <v>239.0</v>
      </c>
      <c r="G19" s="12" t="n">
        <f si="1" t="shared"/>
        <v>328.0</v>
      </c>
      <c r="H19" s="12" t="n">
        <f si="1" t="shared"/>
        <v>650.0</v>
      </c>
      <c r="I19" s="12" t="n">
        <f si="1" t="shared"/>
        <v>117.0</v>
      </c>
      <c r="J19" s="12" t="n">
        <f si="1" t="shared"/>
        <v>19.0</v>
      </c>
      <c r="K19" s="12" t="n">
        <f si="1" t="shared"/>
        <v>13371.0</v>
      </c>
      <c r="L19" s="12" t="n">
        <f si="1" t="shared"/>
        <v>1571.0</v>
      </c>
      <c r="M19" s="14" t="n">
        <f si="0" t="shared"/>
        <v>8.511139401654997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20297.0</v>
      </c>
      <c r="D20" s="12" t="n">
        <v>84297.0</v>
      </c>
      <c r="E20" s="12" t="n">
        <v>102863.0</v>
      </c>
      <c r="F20" s="12" t="n">
        <v>202323.0</v>
      </c>
      <c r="G20" s="12" t="n">
        <v>180961.0</v>
      </c>
      <c r="H20" s="12" t="n">
        <v>132562.0</v>
      </c>
      <c r="I20" s="12" t="n">
        <v>66348.0</v>
      </c>
      <c r="J20" s="12" t="n">
        <v>41842.0</v>
      </c>
      <c r="K20" s="12" t="n">
        <v>7140742.0</v>
      </c>
      <c r="L20" s="12" t="n">
        <v>831493.0</v>
      </c>
      <c r="M20" s="14" t="n">
        <f si="0" t="shared"/>
        <v>8.587855820794642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63.0</v>
      </c>
      <c r="D21" s="12" t="n">
        <v>143.0</v>
      </c>
      <c r="E21" s="12" t="n">
        <v>391.0</v>
      </c>
      <c r="F21" s="12" t="n">
        <v>4419.0</v>
      </c>
      <c r="G21" s="12" t="n">
        <v>7458.0</v>
      </c>
      <c r="H21" s="12" t="n">
        <v>8490.0</v>
      </c>
      <c r="I21" s="12" t="n">
        <v>7156.0</v>
      </c>
      <c r="J21" s="12" t="n">
        <v>2735.0</v>
      </c>
      <c r="K21" s="12" t="n">
        <v>424395.0</v>
      </c>
      <c r="L21" s="12" t="n">
        <v>30855.0</v>
      </c>
      <c r="M21" s="14" t="n">
        <f si="0" t="shared"/>
        <v>13.754496840058337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4.0</v>
      </c>
      <c r="F22" s="12" t="n">
        <v>33.0</v>
      </c>
      <c r="G22" s="12" t="n">
        <v>266.0</v>
      </c>
      <c r="H22" s="12" t="n">
        <v>2122.0</v>
      </c>
      <c r="I22" s="12" t="n">
        <v>1659.0</v>
      </c>
      <c r="J22" s="12" t="n">
        <v>517.0</v>
      </c>
      <c r="K22" s="12" t="n">
        <v>83235.0</v>
      </c>
      <c r="L22" s="12" t="n">
        <v>4607.0</v>
      </c>
      <c r="M22" s="14" t="n">
        <f si="0" t="shared"/>
        <v>18.06707184718906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1.0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2.0</v>
      </c>
      <c r="J23" s="12" t="n">
        <f si="2" t="shared"/>
        <v>0.0</v>
      </c>
      <c r="K23" s="12" t="n">
        <f si="2" t="shared"/>
        <v>50.0</v>
      </c>
      <c r="L23" s="12" t="n">
        <f si="2" t="shared"/>
        <v>3.0</v>
      </c>
      <c r="M23" s="14" t="n">
        <f si="0" t="shared"/>
        <v>16.666666666666668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63.0</v>
      </c>
      <c r="D24" s="12" t="n">
        <v>150.0</v>
      </c>
      <c r="E24" s="12" t="n">
        <v>395.0</v>
      </c>
      <c r="F24" s="12" t="n">
        <v>4452.0</v>
      </c>
      <c r="G24" s="12" t="n">
        <v>7724.0</v>
      </c>
      <c r="H24" s="12" t="n">
        <v>10612.0</v>
      </c>
      <c r="I24" s="12" t="n">
        <v>8817.0</v>
      </c>
      <c r="J24" s="12" t="n">
        <v>3252.0</v>
      </c>
      <c r="K24" s="12" t="n">
        <v>507680.0</v>
      </c>
      <c r="L24" s="12" t="n">
        <v>35465.0</v>
      </c>
      <c r="M24" s="14" t="n">
        <f si="0" t="shared"/>
        <v>14.314958409699704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3.0</v>
      </c>
      <c r="F25" s="12" t="n">
        <v>17.0</v>
      </c>
      <c r="G25" s="12" t="n">
        <v>362.0</v>
      </c>
      <c r="H25" s="12" t="n">
        <v>2284.0</v>
      </c>
      <c r="I25" s="12" t="n">
        <v>562.0</v>
      </c>
      <c r="J25" s="12" t="n">
        <v>69.0</v>
      </c>
      <c r="K25" s="12" t="n">
        <v>39043.0</v>
      </c>
      <c r="L25" s="12" t="n">
        <v>3299.0</v>
      </c>
      <c r="M25" s="14" t="n">
        <f si="0" t="shared"/>
        <v>11.834798423764777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5.0</v>
      </c>
      <c r="F26" s="12" t="n">
        <v>25.0</v>
      </c>
      <c r="G26" s="12" t="n">
        <v>210.0</v>
      </c>
      <c r="H26" s="12" t="n">
        <v>2655.0</v>
      </c>
      <c r="I26" s="12" t="n">
        <v>457.0</v>
      </c>
      <c r="J26" s="12" t="n">
        <v>64.0</v>
      </c>
      <c r="K26" s="12" t="n">
        <v>39818.0</v>
      </c>
      <c r="L26" s="12" t="n">
        <v>3417.0</v>
      </c>
      <c r="M26" s="14" t="n">
        <f si="0" t="shared"/>
        <v>11.65291191103307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9.0</v>
      </c>
      <c r="E27" s="12" t="n">
        <v>1.0</v>
      </c>
      <c r="F27" s="12" t="n">
        <v>3.0</v>
      </c>
      <c r="G27" s="12" t="n">
        <v>102.0</v>
      </c>
      <c r="H27" s="12" t="n">
        <v>1179.0</v>
      </c>
      <c r="I27" s="12" t="n">
        <v>83.0</v>
      </c>
      <c r="J27" s="12" t="n">
        <v>10.0</v>
      </c>
      <c r="K27" s="12" t="n">
        <v>14576.0</v>
      </c>
      <c r="L27" s="12" t="n">
        <v>1387.0</v>
      </c>
      <c r="M27" s="14" t="n">
        <f si="0" t="shared"/>
        <v>10.50901225666907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19.0</v>
      </c>
      <c r="D28" s="12" t="n">
        <v>58.0</v>
      </c>
      <c r="E28" s="12" t="n">
        <v>165.0</v>
      </c>
      <c r="F28" s="12" t="n">
        <v>534.0</v>
      </c>
      <c r="G28" s="12" t="n">
        <v>4845.0</v>
      </c>
      <c r="H28" s="12" t="n">
        <v>2063.0</v>
      </c>
      <c r="I28" s="12" t="n">
        <v>517.0</v>
      </c>
      <c r="J28" s="12" t="n">
        <v>172.0</v>
      </c>
      <c r="K28" s="12" t="n">
        <v>68510.0</v>
      </c>
      <c r="L28" s="12" t="n">
        <v>8373.0</v>
      </c>
      <c r="M28" s="14" t="n">
        <f si="0" t="shared"/>
        <v>8.18225247820375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22.0</v>
      </c>
      <c r="D30" s="12" t="n">
        <v>56.0</v>
      </c>
      <c r="E30" s="12" t="n">
        <v>60.0</v>
      </c>
      <c r="F30" s="12" t="n">
        <v>846.0</v>
      </c>
      <c r="G30" s="12" t="n">
        <v>247.0</v>
      </c>
      <c r="H30" s="12" t="n">
        <v>1568.0</v>
      </c>
      <c r="I30" s="12" t="n">
        <v>490.0</v>
      </c>
      <c r="J30" s="12" t="n">
        <v>91.0</v>
      </c>
      <c r="K30" s="12" t="n">
        <v>35007.0</v>
      </c>
      <c r="L30" s="12" t="n">
        <v>3380.0</v>
      </c>
      <c r="M30" s="14" t="n">
        <f si="0" t="shared"/>
        <v>10.357100591715977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3.0</v>
      </c>
      <c r="D31" s="12" t="n">
        <v>8.0</v>
      </c>
      <c r="E31" s="12" t="n">
        <v>27.0</v>
      </c>
      <c r="F31" s="12" t="n">
        <v>41.0</v>
      </c>
      <c r="G31" s="12" t="n">
        <v>223.0</v>
      </c>
      <c r="H31" s="12" t="n">
        <v>3089.0</v>
      </c>
      <c r="I31" s="12" t="n">
        <v>468.0</v>
      </c>
      <c r="J31" s="12" t="n">
        <v>76.0</v>
      </c>
      <c r="K31" s="12" t="n">
        <v>44036.0</v>
      </c>
      <c r="L31" s="12" t="n">
        <v>3935.0</v>
      </c>
      <c r="M31" s="14" t="n">
        <f si="0" t="shared"/>
        <v>11.190851334180431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7.0</v>
      </c>
      <c r="G32" s="12" t="n">
        <f si="3" t="shared"/>
        <v>39.0</v>
      </c>
      <c r="H32" s="12" t="n">
        <f si="3" t="shared"/>
        <v>324.0</v>
      </c>
      <c r="I32" s="12" t="n">
        <f si="3" t="shared"/>
        <v>0.0</v>
      </c>
      <c r="J32" s="12" t="n">
        <f si="3" t="shared"/>
        <v>0.0</v>
      </c>
      <c r="K32" s="12" t="n">
        <f si="3" t="shared"/>
        <v>3153.0</v>
      </c>
      <c r="L32" s="12" t="n">
        <f si="3" t="shared"/>
        <v>370.0</v>
      </c>
      <c r="M32" s="14" t="n">
        <f si="0" t="shared"/>
        <v>8.521621621621621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44.0</v>
      </c>
      <c r="D33" s="12" t="n">
        <v>134.0</v>
      </c>
      <c r="E33" s="12" t="n">
        <v>261.0</v>
      </c>
      <c r="F33" s="12" t="n">
        <v>1473.0</v>
      </c>
      <c r="G33" s="12" t="n">
        <v>6028.0</v>
      </c>
      <c r="H33" s="12" t="n">
        <v>13162.0</v>
      </c>
      <c r="I33" s="12" t="n">
        <v>2577.0</v>
      </c>
      <c r="J33" s="12" t="n">
        <v>482.0</v>
      </c>
      <c r="K33" s="12" t="n">
        <v>244143.0</v>
      </c>
      <c r="L33" s="12" t="n">
        <v>24161.0</v>
      </c>
      <c r="M33" s="14" t="n">
        <f si="0" t="shared"/>
        <v>10.104838375895037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2.0</v>
      </c>
      <c r="E34" s="12" t="n">
        <v>3.0</v>
      </c>
      <c r="F34" s="12" t="n">
        <v>23.0</v>
      </c>
      <c r="G34" s="12" t="n">
        <v>1798.0</v>
      </c>
      <c r="H34" s="12" t="n">
        <v>1503.0</v>
      </c>
      <c r="I34" s="12" t="n">
        <v>631.0</v>
      </c>
      <c r="J34" s="12" t="n">
        <v>228.0</v>
      </c>
      <c r="K34" s="12" t="n">
        <v>48840.0</v>
      </c>
      <c r="L34" s="12" t="n">
        <v>4189.0</v>
      </c>
      <c r="M34" s="14" t="n">
        <f si="0" t="shared"/>
        <v>11.659107185485796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3.0</v>
      </c>
      <c r="G35" s="12" t="n">
        <v>418.0</v>
      </c>
      <c r="H35" s="12" t="n">
        <v>512.0</v>
      </c>
      <c r="I35" s="12" t="n">
        <v>266.0</v>
      </c>
      <c r="J35" s="12" t="n">
        <v>55.0</v>
      </c>
      <c r="K35" s="12" t="n">
        <v>15870.0</v>
      </c>
      <c r="L35" s="12" t="n">
        <v>1254.0</v>
      </c>
      <c r="M35" s="14" t="n">
        <f si="0" t="shared"/>
        <v>12.655502392344498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4.0</v>
      </c>
      <c r="E36" s="12" t="n">
        <v>1191.0</v>
      </c>
      <c r="F36" s="12" t="n">
        <v>2358.0</v>
      </c>
      <c r="G36" s="12" t="n">
        <v>185.0</v>
      </c>
      <c r="H36" s="12" t="n">
        <v>30.0</v>
      </c>
      <c r="I36" s="12" t="n">
        <v>10.0</v>
      </c>
      <c r="J36" s="12" t="n">
        <v>2.0</v>
      </c>
      <c r="K36" s="12" t="n">
        <v>14775.0</v>
      </c>
      <c r="L36" s="12" t="n">
        <v>3780.0</v>
      </c>
      <c r="M36" s="14" t="n">
        <f si="0" t="shared"/>
        <v>3.9087301587301586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24.0</v>
      </c>
      <c r="D37" s="12" t="n">
        <f ref="D37:L37" si="4" t="shared">D38-D34-D35-D36</f>
        <v>16.0</v>
      </c>
      <c r="E37" s="12" t="n">
        <f si="4" t="shared"/>
        <v>34.0</v>
      </c>
      <c r="F37" s="12" t="n">
        <f si="4" t="shared"/>
        <v>23.0</v>
      </c>
      <c r="G37" s="12" t="n">
        <f si="4" t="shared"/>
        <v>42.0</v>
      </c>
      <c r="H37" s="12" t="n">
        <f si="4" t="shared"/>
        <v>24.0</v>
      </c>
      <c r="I37" s="12" t="n">
        <f si="4" t="shared"/>
        <v>0.0</v>
      </c>
      <c r="J37" s="12" t="n">
        <f si="4" t="shared"/>
        <v>0.0</v>
      </c>
      <c r="K37" s="12" t="n">
        <f si="4" t="shared"/>
        <v>717.0</v>
      </c>
      <c r="L37" s="12" t="n">
        <f si="4" t="shared"/>
        <v>163.0</v>
      </c>
      <c r="M37" s="14" t="n">
        <f si="0" t="shared"/>
        <v>4.398773006134969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25.0</v>
      </c>
      <c r="D38" s="12" t="n">
        <v>22.0</v>
      </c>
      <c r="E38" s="12" t="n">
        <v>1228.0</v>
      </c>
      <c r="F38" s="12" t="n">
        <v>2407.0</v>
      </c>
      <c r="G38" s="12" t="n">
        <v>2443.0</v>
      </c>
      <c r="H38" s="12" t="n">
        <v>2069.0</v>
      </c>
      <c r="I38" s="12" t="n">
        <v>907.0</v>
      </c>
      <c r="J38" s="12" t="n">
        <v>285.0</v>
      </c>
      <c r="K38" s="12" t="n">
        <v>80202.0</v>
      </c>
      <c r="L38" s="12" t="n">
        <v>9386.0</v>
      </c>
      <c r="M38" s="14" t="n">
        <f si="0" t="shared"/>
        <v>8.54485403792883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22.0</v>
      </c>
      <c r="E42" s="12" t="n">
        <v>117.0</v>
      </c>
      <c r="F42" s="12" t="n">
        <v>368.0</v>
      </c>
      <c r="G42" s="12" t="n">
        <v>68.0</v>
      </c>
      <c r="H42" s="12" t="n">
        <v>37.0</v>
      </c>
      <c r="I42" s="12" t="n">
        <v>28.0</v>
      </c>
      <c r="J42" s="12" t="n">
        <v>32.0</v>
      </c>
      <c r="K42" s="12" t="n">
        <v>4808.0</v>
      </c>
      <c r="L42" s="12" t="n">
        <v>673.0</v>
      </c>
      <c r="M42" s="14" t="n">
        <f si="0" t="shared"/>
        <v>7.144130757800892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20430.0</v>
      </c>
      <c r="D43" s="12" t="n">
        <f ref="D43:L43" si="6" t="shared">D20+D24+D33+D38+D41+D42</f>
        <v>84625.0</v>
      </c>
      <c r="E43" s="12" t="n">
        <f si="6" t="shared"/>
        <v>104864.0</v>
      </c>
      <c r="F43" s="12" t="n">
        <f si="6" t="shared"/>
        <v>211023.0</v>
      </c>
      <c r="G43" s="12" t="n">
        <f si="6" t="shared"/>
        <v>197224.0</v>
      </c>
      <c r="H43" s="12" t="n">
        <f si="6" t="shared"/>
        <v>158442.0</v>
      </c>
      <c r="I43" s="12" t="n">
        <f si="6" t="shared"/>
        <v>78677.0</v>
      </c>
      <c r="J43" s="12" t="n">
        <f si="6" t="shared"/>
        <v>45893.0</v>
      </c>
      <c r="K43" s="12" t="n">
        <f si="6" t="shared"/>
        <v>7977575.0</v>
      </c>
      <c r="L43" s="12" t="n">
        <f si="6" t="shared"/>
        <v>901178.0</v>
      </c>
      <c r="M43" s="14" t="n">
        <f si="0" t="shared"/>
        <v>8.852385433288429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2.267032706080264</v>
      </c>
      <c r="D44" s="15" t="n">
        <f si="7" t="shared"/>
        <v>9.390486674108779</v>
      </c>
      <c r="E44" s="15" t="n">
        <f si="7" t="shared"/>
        <v>11.636324899187509</v>
      </c>
      <c r="F44" s="15" t="n">
        <f si="7" t="shared"/>
        <v>23.416350598882797</v>
      </c>
      <c r="G44" s="15" t="n">
        <f si="7" t="shared"/>
        <v>21.885132570923833</v>
      </c>
      <c r="H44" s="15" t="n">
        <f si="7" t="shared"/>
        <v>17.581654234790463</v>
      </c>
      <c r="I44" s="15" t="n">
        <f si="7" t="shared"/>
        <v>8.730461684595053</v>
      </c>
      <c r="J44" s="15" t="n">
        <f si="7" t="shared"/>
        <v>5.092556631431305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