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<sst xmlns="http://schemas.openxmlformats.org/spreadsheetml/2006/main" count="102" uniqueCount="61">
  <si>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</si>
  <si>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</si>
  <si>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</si>
  <si>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</si>
  <si>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</si>
  <si>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</si>
  <si>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</si>
  <si>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</si>
  <si>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</si>
  <si>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</si>
  <si>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</si>
  <si>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</si>
  <si>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</si>
  <si>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</si>
  <si>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</si>
  <si>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</si>
  <si>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</si>
  <si>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</si>
  <si>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</si>
  <si>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</si>
  <si>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</si>
  <si>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</si>
  <si>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</si>
  <si>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</si>
  <si>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</si>
  <si>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</si>
  <si>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</si>
  <si>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</si>
  <si>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</si>
  <si>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</si>
  <si>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</si>
  <si>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</si>
  <si>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</si>
  <si>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</si>
  <si>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</si>
  <si>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</si>
  <si>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</si>
  <si>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</si>
  <si>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</si>
  <si>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</si>
  <si>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</si>
  <si>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</si>
  <si>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</si>
  <si>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</si>
  <si>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</si>
  <si>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</si>
  <si>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</si>
  <si>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</si>
  <si>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</si>
  <si>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</si>
  <si>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</si>
  <si>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</si>
  <si>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</si>
  <si>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</si>
  <si>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</si>
  <si>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</si>
  <si>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</si>
  <si>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</si>
  <si>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</si>
  <si>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100年8月中華民國國民出國人次－按停留夜數分
Table 2-5 Outbound Departures of Nationals of the Republic of
China by Length of Stay, August,2011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</si>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</sst>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5091.0</v>
      </c>
      <c r="D3" s="12" t="n">
        <v>28578.0</v>
      </c>
      <c r="E3" s="12" t="n">
        <v>27327.0</v>
      </c>
      <c r="F3" s="12" t="n">
        <v>21253.0</v>
      </c>
      <c r="G3" s="12" t="n">
        <v>28195.0</v>
      </c>
      <c r="H3" s="12" t="n">
        <v>32226.0</v>
      </c>
      <c r="I3" s="12" t="n">
        <v>18084.0</v>
      </c>
      <c r="J3" s="12" t="n">
        <v>18216.0</v>
      </c>
      <c r="K3" s="12" t="n">
        <v>1950936.0</v>
      </c>
      <c r="L3" s="12" t="n">
        <v>178970.0</v>
      </c>
      <c r="M3" s="14" t="n">
        <f>IF(L3=0,"-",K3/L3)</f>
        <v>10.900910767167682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1258.0</v>
      </c>
      <c r="D4" s="12" t="n">
        <v>13681.0</v>
      </c>
      <c r="E4" s="12" t="n">
        <v>12759.0</v>
      </c>
      <c r="F4" s="12" t="n">
        <v>7398.0</v>
      </c>
      <c r="G4" s="12" t="n">
        <v>9478.0</v>
      </c>
      <c r="H4" s="12" t="n">
        <v>4480.0</v>
      </c>
      <c r="I4" s="12" t="n">
        <v>2374.0</v>
      </c>
      <c r="J4" s="12" t="n">
        <v>2527.0</v>
      </c>
      <c r="K4" s="12" t="n">
        <v>368489.0</v>
      </c>
      <c r="L4" s="12" t="n">
        <v>53955.0</v>
      </c>
      <c r="M4" s="14" t="n">
        <f ref="M4:M43" si="0" t="shared">IF(L4=0,"-",K4/L4)</f>
        <v>6.829561671763507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7216.0</v>
      </c>
      <c r="D5" s="12" t="n">
        <v>16681.0</v>
      </c>
      <c r="E5" s="12" t="n">
        <v>21894.0</v>
      </c>
      <c r="F5" s="12" t="n">
        <v>24705.0</v>
      </c>
      <c r="G5" s="12" t="n">
        <v>55507.0</v>
      </c>
      <c r="H5" s="12" t="n">
        <v>38975.0</v>
      </c>
      <c r="I5" s="12" t="n">
        <v>24905.0</v>
      </c>
      <c r="J5" s="12" t="n">
        <v>28263.0</v>
      </c>
      <c r="K5" s="12" t="n">
        <v>2800934.0</v>
      </c>
      <c r="L5" s="12" t="n">
        <v>218146.0</v>
      </c>
      <c r="M5" s="14" t="n">
        <f si="0" t="shared"/>
        <v>12.839722021031786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5294.0</v>
      </c>
      <c r="D6" s="12" t="n">
        <v>11491.0</v>
      </c>
      <c r="E6" s="12" t="n">
        <v>14562.0</v>
      </c>
      <c r="F6" s="12" t="n">
        <v>50486.0</v>
      </c>
      <c r="G6" s="12" t="n">
        <v>15981.0</v>
      </c>
      <c r="H6" s="12" t="n">
        <v>8550.0</v>
      </c>
      <c r="I6" s="12" t="n">
        <v>4330.0</v>
      </c>
      <c r="J6" s="12" t="n">
        <v>4436.0</v>
      </c>
      <c r="K6" s="12" t="n">
        <v>745809.0</v>
      </c>
      <c r="L6" s="12" t="n">
        <v>115130.0</v>
      </c>
      <c r="M6" s="14" t="n">
        <f si="0" t="shared"/>
        <v>6.477972726483106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573.0</v>
      </c>
      <c r="D7" s="12" t="n">
        <v>1807.0</v>
      </c>
      <c r="E7" s="12" t="n">
        <v>7668.0</v>
      </c>
      <c r="F7" s="12" t="n">
        <v>26301.0</v>
      </c>
      <c r="G7" s="12" t="n">
        <v>5671.0</v>
      </c>
      <c r="H7" s="12" t="n">
        <v>3116.0</v>
      </c>
      <c r="I7" s="12" t="n">
        <v>1091.0</v>
      </c>
      <c r="J7" s="12" t="n">
        <v>673.0</v>
      </c>
      <c r="K7" s="12" t="n">
        <v>249237.0</v>
      </c>
      <c r="L7" s="12" t="n">
        <v>46900.0</v>
      </c>
      <c r="M7" s="14" t="n">
        <f si="0" t="shared"/>
        <v>5.314221748400853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176.0</v>
      </c>
      <c r="D8" s="12" t="n">
        <v>1165.0</v>
      </c>
      <c r="E8" s="12" t="n">
        <v>6038.0</v>
      </c>
      <c r="F8" s="12" t="n">
        <v>3751.0</v>
      </c>
      <c r="G8" s="12" t="n">
        <v>4620.0</v>
      </c>
      <c r="H8" s="12" t="n">
        <v>3820.0</v>
      </c>
      <c r="I8" s="12" t="n">
        <v>1590.0</v>
      </c>
      <c r="J8" s="12" t="n">
        <v>912.0</v>
      </c>
      <c r="K8" s="12" t="n">
        <v>175933.0</v>
      </c>
      <c r="L8" s="12" t="n">
        <v>22072.0</v>
      </c>
      <c r="M8" s="14" t="n">
        <f si="0" t="shared"/>
        <v>7.97086806814063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86.0</v>
      </c>
      <c r="D9" s="12" t="n">
        <v>381.0</v>
      </c>
      <c r="E9" s="12" t="n">
        <v>993.0</v>
      </c>
      <c r="F9" s="12" t="n">
        <v>12851.0</v>
      </c>
      <c r="G9" s="12" t="n">
        <v>4755.0</v>
      </c>
      <c r="H9" s="12" t="n">
        <v>2322.0</v>
      </c>
      <c r="I9" s="12" t="n">
        <v>869.0</v>
      </c>
      <c r="J9" s="12" t="n">
        <v>827.0</v>
      </c>
      <c r="K9" s="12" t="n">
        <v>161715.0</v>
      </c>
      <c r="L9" s="12" t="n">
        <v>23084.0</v>
      </c>
      <c r="M9" s="14" t="n">
        <f si="0" t="shared"/>
        <v>7.005501646161844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112.0</v>
      </c>
      <c r="D10" s="12" t="n">
        <v>613.0</v>
      </c>
      <c r="E10" s="12" t="n">
        <v>1412.0</v>
      </c>
      <c r="F10" s="12" t="n">
        <v>11266.0</v>
      </c>
      <c r="G10" s="12" t="n">
        <v>14958.0</v>
      </c>
      <c r="H10" s="12" t="n">
        <v>5969.0</v>
      </c>
      <c r="I10" s="12" t="n">
        <v>3259.0</v>
      </c>
      <c r="J10" s="12" t="n">
        <v>2025.0</v>
      </c>
      <c r="K10" s="12" t="n">
        <v>351465.0</v>
      </c>
      <c r="L10" s="12" t="n">
        <v>39614.0</v>
      </c>
      <c r="M10" s="14" t="n">
        <f si="0" t="shared"/>
        <v>8.872242136618366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92.0</v>
      </c>
      <c r="D11" s="12" t="n">
        <v>367.0</v>
      </c>
      <c r="E11" s="12" t="n">
        <v>1603.0</v>
      </c>
      <c r="F11" s="12" t="n">
        <v>9401.0</v>
      </c>
      <c r="G11" s="12" t="n">
        <v>1980.0</v>
      </c>
      <c r="H11" s="12" t="n">
        <v>1580.0</v>
      </c>
      <c r="I11" s="12" t="n">
        <v>1244.0</v>
      </c>
      <c r="J11" s="12" t="n">
        <v>1198.0</v>
      </c>
      <c r="K11" s="12" t="n">
        <v>152593.0</v>
      </c>
      <c r="L11" s="12" t="n">
        <v>17465.0</v>
      </c>
      <c r="M11" s="14" t="n">
        <f si="0" t="shared"/>
        <v>8.737074148296593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88.0</v>
      </c>
      <c r="D12" s="12" t="n">
        <v>495.0</v>
      </c>
      <c r="E12" s="12" t="n">
        <v>969.0</v>
      </c>
      <c r="F12" s="12" t="n">
        <v>9365.0</v>
      </c>
      <c r="G12" s="12" t="n">
        <v>2842.0</v>
      </c>
      <c r="H12" s="12" t="n">
        <v>1600.0</v>
      </c>
      <c r="I12" s="12" t="n">
        <v>1796.0</v>
      </c>
      <c r="J12" s="12" t="n">
        <v>784.0</v>
      </c>
      <c r="K12" s="12" t="n">
        <v>153788.0</v>
      </c>
      <c r="L12" s="12" t="n">
        <v>17939.0</v>
      </c>
      <c r="M12" s="14" t="n">
        <f si="0" t="shared"/>
        <v>8.572830146607949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48.0</v>
      </c>
      <c r="H13" s="12" t="n">
        <v>0.0</v>
      </c>
      <c r="I13" s="12" t="n">
        <v>0.0</v>
      </c>
      <c r="J13" s="12" t="n">
        <v>0.0</v>
      </c>
      <c r="K13" s="12" t="n">
        <v>240.0</v>
      </c>
      <c r="L13" s="12" t="n">
        <v>48.0</v>
      </c>
      <c r="M13" s="14" t="n">
        <f si="0" t="shared"/>
        <v>5.0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167.0</v>
      </c>
      <c r="D14" s="12" t="n">
        <v>693.0</v>
      </c>
      <c r="E14" s="12" t="n">
        <v>1024.0</v>
      </c>
      <c r="F14" s="12" t="n">
        <v>6462.0</v>
      </c>
      <c r="G14" s="12" t="n">
        <v>3846.0</v>
      </c>
      <c r="H14" s="12" t="n">
        <v>4941.0</v>
      </c>
      <c r="I14" s="12" t="n">
        <v>6221.0</v>
      </c>
      <c r="J14" s="12" t="n">
        <v>4949.0</v>
      </c>
      <c r="K14" s="12" t="n">
        <v>454934.0</v>
      </c>
      <c r="L14" s="12" t="n">
        <v>28303.0</v>
      </c>
      <c r="M14" s="14" t="n">
        <f si="0" t="shared"/>
        <v>16.073702434370915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36.0</v>
      </c>
      <c r="E15" s="12" t="n">
        <v>12.0</v>
      </c>
      <c r="F15" s="12" t="n">
        <v>184.0</v>
      </c>
      <c r="G15" s="12" t="n">
        <v>292.0</v>
      </c>
      <c r="H15" s="12" t="n">
        <v>157.0</v>
      </c>
      <c r="I15" s="12" t="n">
        <v>285.0</v>
      </c>
      <c r="J15" s="12" t="n">
        <v>136.0</v>
      </c>
      <c r="K15" s="12" t="n">
        <v>17200.0</v>
      </c>
      <c r="L15" s="12" t="n">
        <v>1102.0</v>
      </c>
      <c r="M15" s="14" t="n">
        <f si="0" t="shared"/>
        <v>15.60798548094374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27.0</v>
      </c>
      <c r="D16" s="12" t="n">
        <v>86.0</v>
      </c>
      <c r="E16" s="12" t="n">
        <v>113.0</v>
      </c>
      <c r="F16" s="12" t="n">
        <v>4514.0</v>
      </c>
      <c r="G16" s="12" t="n">
        <v>581.0</v>
      </c>
      <c r="H16" s="12" t="n">
        <v>270.0</v>
      </c>
      <c r="I16" s="12" t="n">
        <v>197.0</v>
      </c>
      <c r="J16" s="12" t="n">
        <v>191.0</v>
      </c>
      <c r="K16" s="12" t="n">
        <v>37820.0</v>
      </c>
      <c r="L16" s="12" t="n">
        <v>5979.0</v>
      </c>
      <c r="M16" s="14" t="n">
        <f si="0" t="shared"/>
        <v>6.325472487037966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0.0</v>
      </c>
      <c r="L17" s="12" t="n">
        <v>0.0</v>
      </c>
      <c r="M17" s="14" t="str">
        <f si="0" t="shared"/>
        <v>-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7.0</v>
      </c>
      <c r="D19" s="12" t="n">
        <f ref="D19:L19" si="1" t="shared">D20-D3-D4-D5-D6-D7-D8-D9-D10-D11-D12-D13-D14-D15-D16-D17-D18</f>
        <v>62.0</v>
      </c>
      <c r="E19" s="12" t="n">
        <f si="1" t="shared"/>
        <v>143.0</v>
      </c>
      <c r="F19" s="12" t="n">
        <f si="1" t="shared"/>
        <v>97.0</v>
      </c>
      <c r="G19" s="12" t="n">
        <f si="1" t="shared"/>
        <v>352.0</v>
      </c>
      <c r="H19" s="12" t="n">
        <f si="1" t="shared"/>
        <v>503.0</v>
      </c>
      <c r="I19" s="12" t="n">
        <f si="1" t="shared"/>
        <v>137.0</v>
      </c>
      <c r="J19" s="12" t="n">
        <f si="1" t="shared"/>
        <v>144.0</v>
      </c>
      <c r="K19" s="12" t="n">
        <f si="1" t="shared"/>
        <v>17826.0</v>
      </c>
      <c r="L19" s="12" t="n">
        <f si="1" t="shared"/>
        <v>1445.0</v>
      </c>
      <c r="M19" s="14" t="n">
        <f si="0" t="shared"/>
        <v>12.336332179930796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20187.0</v>
      </c>
      <c r="D20" s="12" t="n">
        <v>76136.0</v>
      </c>
      <c r="E20" s="12" t="n">
        <v>96517.0</v>
      </c>
      <c r="F20" s="12" t="n">
        <v>188034.0</v>
      </c>
      <c r="G20" s="12" t="n">
        <v>149106.0</v>
      </c>
      <c r="H20" s="12" t="n">
        <v>108509.0</v>
      </c>
      <c r="I20" s="12" t="n">
        <v>66382.0</v>
      </c>
      <c r="J20" s="12" t="n">
        <v>65281.0</v>
      </c>
      <c r="K20" s="12" t="n">
        <v>7638919.0</v>
      </c>
      <c r="L20" s="12" t="n">
        <v>770152.0</v>
      </c>
      <c r="M20" s="14" t="n">
        <f si="0" t="shared"/>
        <v>9.918716045663713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62.0</v>
      </c>
      <c r="D21" s="12" t="n">
        <v>177.0</v>
      </c>
      <c r="E21" s="12" t="n">
        <v>467.0</v>
      </c>
      <c r="F21" s="12" t="n">
        <v>5016.0</v>
      </c>
      <c r="G21" s="12" t="n">
        <v>5499.0</v>
      </c>
      <c r="H21" s="12" t="n">
        <v>9218.0</v>
      </c>
      <c r="I21" s="12" t="n">
        <v>7006.0</v>
      </c>
      <c r="J21" s="12" t="n">
        <v>6800.0</v>
      </c>
      <c r="K21" s="12" t="n">
        <v>606259.0</v>
      </c>
      <c r="L21" s="12" t="n">
        <v>34245.0</v>
      </c>
      <c r="M21" s="14" t="n">
        <f si="0" t="shared"/>
        <v>17.703577164549568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6.0</v>
      </c>
      <c r="E22" s="12" t="n">
        <v>7.0</v>
      </c>
      <c r="F22" s="12" t="n">
        <v>35.0</v>
      </c>
      <c r="G22" s="12" t="n">
        <v>284.0</v>
      </c>
      <c r="H22" s="12" t="n">
        <v>1676.0</v>
      </c>
      <c r="I22" s="12" t="n">
        <v>1230.0</v>
      </c>
      <c r="J22" s="12" t="n">
        <v>1420.0</v>
      </c>
      <c r="K22" s="12" t="n">
        <v>110571.0</v>
      </c>
      <c r="L22" s="12" t="n">
        <v>4658.0</v>
      </c>
      <c r="M22" s="14" t="n">
        <f si="0" t="shared"/>
        <v>23.737870330613998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1.0</v>
      </c>
      <c r="E23" s="12" t="n">
        <f si="2" t="shared"/>
        <v>1.0</v>
      </c>
      <c r="F23" s="12" t="n">
        <f si="2" t="shared"/>
        <v>1.0</v>
      </c>
      <c r="G23" s="12" t="n">
        <f si="2" t="shared"/>
        <v>0.0</v>
      </c>
      <c r="H23" s="12" t="n">
        <f si="2" t="shared"/>
        <v>6.0</v>
      </c>
      <c r="I23" s="12" t="n">
        <f si="2" t="shared"/>
        <v>2.0</v>
      </c>
      <c r="J23" s="12" t="n">
        <f si="2" t="shared"/>
        <v>7.0</v>
      </c>
      <c r="K23" s="12" t="n">
        <f si="2" t="shared"/>
        <v>365.0</v>
      </c>
      <c r="L23" s="12" t="n">
        <f si="2" t="shared"/>
        <v>18.0</v>
      </c>
      <c r="M23" s="14" t="n">
        <f si="0" t="shared"/>
        <v>20.27777777777778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62.0</v>
      </c>
      <c r="D24" s="12" t="n">
        <v>184.0</v>
      </c>
      <c r="E24" s="12" t="n">
        <v>475.0</v>
      </c>
      <c r="F24" s="12" t="n">
        <v>5052.0</v>
      </c>
      <c r="G24" s="12" t="n">
        <v>5783.0</v>
      </c>
      <c r="H24" s="12" t="n">
        <v>10900.0</v>
      </c>
      <c r="I24" s="12" t="n">
        <v>8238.0</v>
      </c>
      <c r="J24" s="12" t="n">
        <v>8227.0</v>
      </c>
      <c r="K24" s="12" t="n">
        <v>717195.0</v>
      </c>
      <c r="L24" s="12" t="n">
        <v>38921.0</v>
      </c>
      <c r="M24" s="14" t="n">
        <f si="0" t="shared"/>
        <v>18.426941753808997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1.0</v>
      </c>
      <c r="F25" s="12" t="n">
        <v>11.0</v>
      </c>
      <c r="G25" s="12" t="n">
        <v>228.0</v>
      </c>
      <c r="H25" s="12" t="n">
        <v>1752.0</v>
      </c>
      <c r="I25" s="12" t="n">
        <v>569.0</v>
      </c>
      <c r="J25" s="12" t="n">
        <v>232.0</v>
      </c>
      <c r="K25" s="12" t="n">
        <v>39957.0</v>
      </c>
      <c r="L25" s="12" t="n">
        <v>2793.0</v>
      </c>
      <c r="M25" s="14" t="n">
        <f si="0" t="shared"/>
        <v>14.306122448979592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4.0</v>
      </c>
      <c r="E26" s="12" t="n">
        <v>0.0</v>
      </c>
      <c r="F26" s="12" t="n">
        <v>35.0</v>
      </c>
      <c r="G26" s="12" t="n">
        <v>127.0</v>
      </c>
      <c r="H26" s="12" t="n">
        <v>1953.0</v>
      </c>
      <c r="I26" s="12" t="n">
        <v>434.0</v>
      </c>
      <c r="J26" s="12" t="n">
        <v>155.0</v>
      </c>
      <c r="K26" s="12" t="n">
        <v>36606.0</v>
      </c>
      <c r="L26" s="12" t="n">
        <v>2708.0</v>
      </c>
      <c r="M26" s="14" t="n">
        <f si="0" t="shared"/>
        <v>13.517725258493353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2.0</v>
      </c>
      <c r="E27" s="12" t="n">
        <v>2.0</v>
      </c>
      <c r="F27" s="12" t="n">
        <v>13.0</v>
      </c>
      <c r="G27" s="12" t="n">
        <v>114.0</v>
      </c>
      <c r="H27" s="12" t="n">
        <v>965.0</v>
      </c>
      <c r="I27" s="12" t="n">
        <v>76.0</v>
      </c>
      <c r="J27" s="12" t="n">
        <v>46.0</v>
      </c>
      <c r="K27" s="12" t="n">
        <v>13492.0</v>
      </c>
      <c r="L27" s="12" t="n">
        <v>1218.0</v>
      </c>
      <c r="M27" s="14" t="n">
        <f si="0" t="shared"/>
        <v>11.077175697865353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9.0</v>
      </c>
      <c r="D28" s="12" t="n">
        <v>42.0</v>
      </c>
      <c r="E28" s="12" t="n">
        <v>200.0</v>
      </c>
      <c r="F28" s="12" t="n">
        <v>453.0</v>
      </c>
      <c r="G28" s="12" t="n">
        <v>4578.0</v>
      </c>
      <c r="H28" s="12" t="n">
        <v>1740.0</v>
      </c>
      <c r="I28" s="12" t="n">
        <v>865.0</v>
      </c>
      <c r="J28" s="12" t="n">
        <v>643.0</v>
      </c>
      <c r="K28" s="12" t="n">
        <v>92033.0</v>
      </c>
      <c r="L28" s="12" t="n">
        <v>8530.0</v>
      </c>
      <c r="M28" s="14" t="n">
        <f si="0" t="shared"/>
        <v>10.789331770222743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24.0</v>
      </c>
      <c r="D30" s="12" t="n">
        <v>66.0</v>
      </c>
      <c r="E30" s="12" t="n">
        <v>101.0</v>
      </c>
      <c r="F30" s="12" t="n">
        <v>850.0</v>
      </c>
      <c r="G30" s="12" t="n">
        <v>143.0</v>
      </c>
      <c r="H30" s="12" t="n">
        <v>1457.0</v>
      </c>
      <c r="I30" s="12" t="n">
        <v>480.0</v>
      </c>
      <c r="J30" s="12" t="n">
        <v>193.0</v>
      </c>
      <c r="K30" s="12" t="n">
        <v>38094.0</v>
      </c>
      <c r="L30" s="12" t="n">
        <v>3314.0</v>
      </c>
      <c r="M30" s="14" t="n">
        <f si="0" t="shared"/>
        <v>11.494870247435124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4.0</v>
      </c>
      <c r="D31" s="12" t="n">
        <v>5.0</v>
      </c>
      <c r="E31" s="12" t="n">
        <v>11.0</v>
      </c>
      <c r="F31" s="12" t="n">
        <v>77.0</v>
      </c>
      <c r="G31" s="12" t="n">
        <v>272.0</v>
      </c>
      <c r="H31" s="12" t="n">
        <v>2517.0</v>
      </c>
      <c r="I31" s="12" t="n">
        <v>357.0</v>
      </c>
      <c r="J31" s="12" t="n">
        <v>143.0</v>
      </c>
      <c r="K31" s="12" t="n">
        <v>40053.0</v>
      </c>
      <c r="L31" s="12" t="n">
        <v>3386.0</v>
      </c>
      <c r="M31" s="14" t="n">
        <f si="0" t="shared"/>
        <v>11.829001772002362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3.0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12.0</v>
      </c>
      <c r="L32" s="12" t="n">
        <f si="3" t="shared"/>
        <v>3.0</v>
      </c>
      <c r="M32" s="14" t="n">
        <f si="0" t="shared"/>
        <v>4.0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37.0</v>
      </c>
      <c r="D33" s="12" t="n">
        <v>119.0</v>
      </c>
      <c r="E33" s="12" t="n">
        <v>315.0</v>
      </c>
      <c r="F33" s="12" t="n">
        <v>1442.0</v>
      </c>
      <c r="G33" s="12" t="n">
        <v>5462.0</v>
      </c>
      <c r="H33" s="12" t="n">
        <v>10384.0</v>
      </c>
      <c r="I33" s="12" t="n">
        <v>2781.0</v>
      </c>
      <c r="J33" s="12" t="n">
        <v>1412.0</v>
      </c>
      <c r="K33" s="12" t="n">
        <v>260247.0</v>
      </c>
      <c r="L33" s="12" t="n">
        <v>21952.0</v>
      </c>
      <c r="M33" s="14" t="n">
        <f si="0" t="shared"/>
        <v>11.855275145772595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7.0</v>
      </c>
      <c r="E34" s="12" t="n">
        <v>2.0</v>
      </c>
      <c r="F34" s="12" t="n">
        <v>48.0</v>
      </c>
      <c r="G34" s="12" t="n">
        <v>2053.0</v>
      </c>
      <c r="H34" s="12" t="n">
        <v>1420.0</v>
      </c>
      <c r="I34" s="12" t="n">
        <v>595.0</v>
      </c>
      <c r="J34" s="12" t="n">
        <v>494.0</v>
      </c>
      <c r="K34" s="12" t="n">
        <v>60978.0</v>
      </c>
      <c r="L34" s="12" t="n">
        <v>4619.0</v>
      </c>
      <c r="M34" s="14" t="n">
        <f si="0" t="shared"/>
        <v>13.201558778956484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6.0</v>
      </c>
      <c r="G35" s="12" t="n">
        <v>981.0</v>
      </c>
      <c r="H35" s="12" t="n">
        <v>491.0</v>
      </c>
      <c r="I35" s="12" t="n">
        <v>243.0</v>
      </c>
      <c r="J35" s="12" t="n">
        <v>220.0</v>
      </c>
      <c r="K35" s="12" t="n">
        <v>26818.0</v>
      </c>
      <c r="L35" s="12" t="n">
        <v>1941.0</v>
      </c>
      <c r="M35" s="14" t="n">
        <f si="0" t="shared"/>
        <v>13.816589386913963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2.0</v>
      </c>
      <c r="E36" s="12" t="n">
        <v>879.0</v>
      </c>
      <c r="F36" s="12" t="n">
        <v>2599.0</v>
      </c>
      <c r="G36" s="12" t="n">
        <v>181.0</v>
      </c>
      <c r="H36" s="12" t="n">
        <v>13.0</v>
      </c>
      <c r="I36" s="12" t="n">
        <v>9.0</v>
      </c>
      <c r="J36" s="12" t="n">
        <v>13.0</v>
      </c>
      <c r="K36" s="12" t="n">
        <v>14981.0</v>
      </c>
      <c r="L36" s="12" t="n">
        <v>3696.0</v>
      </c>
      <c r="M36" s="14" t="n">
        <f si="0" t="shared"/>
        <v>4.053300865800866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9.0</v>
      </c>
      <c r="E38" s="12" t="n">
        <v>881.0</v>
      </c>
      <c r="F38" s="12" t="n">
        <v>2653.0</v>
      </c>
      <c r="G38" s="12" t="n">
        <v>3215.0</v>
      </c>
      <c r="H38" s="12" t="n">
        <v>1924.0</v>
      </c>
      <c r="I38" s="12" t="n">
        <v>847.0</v>
      </c>
      <c r="J38" s="12" t="n">
        <v>727.0</v>
      </c>
      <c r="K38" s="12" t="n">
        <v>102777.0</v>
      </c>
      <c r="L38" s="12" t="n">
        <v>10256.0</v>
      </c>
      <c r="M38" s="14" t="n">
        <f si="0" t="shared"/>
        <v>10.021158346333854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44.0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176.0</v>
      </c>
      <c r="L40" s="12" t="n">
        <f si="5" t="shared"/>
        <v>44.0</v>
      </c>
      <c r="M40" s="14" t="n">
        <f si="0" t="shared"/>
        <v>4.0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44.0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176.0</v>
      </c>
      <c r="L41" s="12" t="n">
        <v>44.0</v>
      </c>
      <c r="M41" s="14" t="n">
        <f si="0" t="shared"/>
        <v>4.0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3.0</v>
      </c>
      <c r="D42" s="12" t="n">
        <v>7.0</v>
      </c>
      <c r="E42" s="12" t="n">
        <v>47.0</v>
      </c>
      <c r="F42" s="12" t="n">
        <v>104.0</v>
      </c>
      <c r="G42" s="12" t="n">
        <v>93.0</v>
      </c>
      <c r="H42" s="12" t="n">
        <v>56.0</v>
      </c>
      <c r="I42" s="12" t="n">
        <v>29.0</v>
      </c>
      <c r="J42" s="12" t="n">
        <v>52.0</v>
      </c>
      <c r="K42" s="12" t="n">
        <v>4826.0</v>
      </c>
      <c r="L42" s="12" t="n">
        <v>391.0</v>
      </c>
      <c r="M42" s="14" t="n">
        <f si="0" t="shared"/>
        <v>12.342710997442456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20289.0</v>
      </c>
      <c r="D43" s="12" t="n">
        <f ref="D43:L43" si="6" t="shared">D20+D24+D33+D38+D41+D42</f>
        <v>76455.0</v>
      </c>
      <c r="E43" s="12" t="n">
        <f si="6" t="shared"/>
        <v>98235.0</v>
      </c>
      <c r="F43" s="12" t="n">
        <f si="6" t="shared"/>
        <v>197329.0</v>
      </c>
      <c r="G43" s="12" t="n">
        <f si="6" t="shared"/>
        <v>163659.0</v>
      </c>
      <c r="H43" s="12" t="n">
        <f si="6" t="shared"/>
        <v>131773.0</v>
      </c>
      <c r="I43" s="12" t="n">
        <f si="6" t="shared"/>
        <v>78277.0</v>
      </c>
      <c r="J43" s="12" t="n">
        <f si="6" t="shared"/>
        <v>75699.0</v>
      </c>
      <c r="K43" s="12" t="n">
        <f si="6" t="shared"/>
        <v>8724140.0</v>
      </c>
      <c r="L43" s="12" t="n">
        <f si="6" t="shared"/>
        <v>841716.0</v>
      </c>
      <c r="M43" s="14" t="n">
        <f si="0" t="shared"/>
        <v>10.36470733596605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2.4104329726416034</v>
      </c>
      <c r="D44" s="15" t="n">
        <f si="7" t="shared"/>
        <v>9.083229973055044</v>
      </c>
      <c r="E44" s="15" t="n">
        <f si="7" t="shared"/>
        <v>11.670801077798213</v>
      </c>
      <c r="F44" s="15" t="n">
        <f si="7" t="shared"/>
        <v>23.44365557979176</v>
      </c>
      <c r="G44" s="15" t="n">
        <f si="7" t="shared"/>
        <v>19.443494005103858</v>
      </c>
      <c r="H44" s="15" t="n">
        <f si="7" t="shared"/>
        <v>15.655280403366456</v>
      </c>
      <c r="I44" s="15" t="n">
        <f si="7" t="shared"/>
        <v>9.29969253287332</v>
      </c>
      <c r="J44" s="15" t="n">
        <f si="7" t="shared"/>
        <v>8.993413455369744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