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<sst xmlns="http://schemas.openxmlformats.org/spreadsheetml/2006/main" count="102" uniqueCount="61">
  <si>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</si>
  <si>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</si>
  <si>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</si>
  <si>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</si>
  <si>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</si>
  <si>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</si>
  <si>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</si>
  <si>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</si>
  <si>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</si>
  <si>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</si>
  <si>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</si>
  <si>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</si>
  <si>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</si>
  <si>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</si>
  <si>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</si>
  <si>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</si>
  <si>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</si>
  <si>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</si>
  <si>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</si>
  <si>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</si>
  <si>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</si>
  <si>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</si>
  <si>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</si>
  <si>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</si>
  <si>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</si>
  <si>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</si>
  <si>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</si>
  <si>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</si>
  <si>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</si>
  <si>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</si>
  <si>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</si>
  <si>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</si>
  <si>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</si>
  <si>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</si>
  <si>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</si>
  <si>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</si>
  <si>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</si>
  <si>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</si>
  <si>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</si>
  <si>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</si>
  <si>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</si>
  <si>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</si>
  <si>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</si>
  <si>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</si>
  <si>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</si>
  <si>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</si>
  <si>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</si>
  <si>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</si>
  <si>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</si>
  <si>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</si>
  <si>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</si>
  <si>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</si>
  <si>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</si>
  <si>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</si>
  <si>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</si>
  <si>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</si>
  <si>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</si>
  <si>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</si>
  <si>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</si>
  <si>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100年9月中華民國國民出國人次－按停留夜數分
Table 2-5 Outbound Departures of Nationals of the Republic of
China by Length of Stay, September,2011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</si>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</sst>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5365.0</v>
      </c>
      <c r="D3" s="12" t="n">
        <v>24503.0</v>
      </c>
      <c r="E3" s="12" t="n">
        <v>21759.0</v>
      </c>
      <c r="F3" s="12" t="n">
        <v>18371.0</v>
      </c>
      <c r="G3" s="12" t="n">
        <v>30557.0</v>
      </c>
      <c r="H3" s="12" t="n">
        <v>32747.0</v>
      </c>
      <c r="I3" s="12" t="n">
        <v>14308.0</v>
      </c>
      <c r="J3" s="12" t="n">
        <v>14908.0</v>
      </c>
      <c r="K3" s="12" t="n">
        <v>1689498.0</v>
      </c>
      <c r="L3" s="12" t="n">
        <v>162518.0</v>
      </c>
      <c r="M3" s="14" t="n">
        <f>IF(L3=0,"-",K3/L3)</f>
        <v>10.395759238976606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1421.0</v>
      </c>
      <c r="D4" s="12" t="n">
        <v>12399.0</v>
      </c>
      <c r="E4" s="12" t="n">
        <v>8791.0</v>
      </c>
      <c r="F4" s="12" t="n">
        <v>5271.0</v>
      </c>
      <c r="G4" s="12" t="n">
        <v>10317.0</v>
      </c>
      <c r="H4" s="12" t="n">
        <v>4393.0</v>
      </c>
      <c r="I4" s="12" t="n">
        <v>2092.0</v>
      </c>
      <c r="J4" s="12" t="n">
        <v>2192.0</v>
      </c>
      <c r="K4" s="12" t="n">
        <v>325408.0</v>
      </c>
      <c r="L4" s="12" t="n">
        <v>46876.0</v>
      </c>
      <c r="M4" s="14" t="n">
        <f ref="M4:M43" si="0" t="shared">IF(L4=0,"-",K4/L4)</f>
        <v>6.94188923969622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7953.0</v>
      </c>
      <c r="D5" s="12" t="n">
        <v>19449.0</v>
      </c>
      <c r="E5" s="12" t="n">
        <v>24070.0</v>
      </c>
      <c r="F5" s="12" t="n">
        <v>29779.0</v>
      </c>
      <c r="G5" s="12" t="n">
        <v>63252.0</v>
      </c>
      <c r="H5" s="12" t="n">
        <v>38064.0</v>
      </c>
      <c r="I5" s="12" t="n">
        <v>20238.0</v>
      </c>
      <c r="J5" s="12" t="n">
        <v>22583.0</v>
      </c>
      <c r="K5" s="12" t="n">
        <v>2496096.0</v>
      </c>
      <c r="L5" s="12" t="n">
        <v>225388.0</v>
      </c>
      <c r="M5" s="14" t="n">
        <f si="0" t="shared"/>
        <v>11.074662360019166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4887.0</v>
      </c>
      <c r="D6" s="12" t="n">
        <v>13754.0</v>
      </c>
      <c r="E6" s="12" t="n">
        <v>16839.0</v>
      </c>
      <c r="F6" s="12" t="n">
        <v>30624.0</v>
      </c>
      <c r="G6" s="12" t="n">
        <v>12375.0</v>
      </c>
      <c r="H6" s="12" t="n">
        <v>6158.0</v>
      </c>
      <c r="I6" s="12" t="n">
        <v>2194.0</v>
      </c>
      <c r="J6" s="12" t="n">
        <v>1919.0</v>
      </c>
      <c r="K6" s="12" t="n">
        <v>472651.0</v>
      </c>
      <c r="L6" s="12" t="n">
        <v>88750.0</v>
      </c>
      <c r="M6" s="14" t="n">
        <f si="0" t="shared"/>
        <v>5.325645070422535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1133.0</v>
      </c>
      <c r="D7" s="12" t="n">
        <v>3034.0</v>
      </c>
      <c r="E7" s="12" t="n">
        <v>4912.0</v>
      </c>
      <c r="F7" s="12" t="n">
        <v>18971.0</v>
      </c>
      <c r="G7" s="12" t="n">
        <v>4978.0</v>
      </c>
      <c r="H7" s="12" t="n">
        <v>2492.0</v>
      </c>
      <c r="I7" s="12" t="n">
        <v>520.0</v>
      </c>
      <c r="J7" s="12" t="n">
        <v>316.0</v>
      </c>
      <c r="K7" s="12" t="n">
        <v>175213.0</v>
      </c>
      <c r="L7" s="12" t="n">
        <v>36356.0</v>
      </c>
      <c r="M7" s="14" t="n">
        <f si="0" t="shared"/>
        <v>4.819369567609198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236.0</v>
      </c>
      <c r="D8" s="12" t="n">
        <v>1156.0</v>
      </c>
      <c r="E8" s="12" t="n">
        <v>3586.0</v>
      </c>
      <c r="F8" s="12" t="n">
        <v>1958.0</v>
      </c>
      <c r="G8" s="12" t="n">
        <v>2703.0</v>
      </c>
      <c r="H8" s="12" t="n">
        <v>3815.0</v>
      </c>
      <c r="I8" s="12" t="n">
        <v>852.0</v>
      </c>
      <c r="J8" s="12" t="n">
        <v>571.0</v>
      </c>
      <c r="K8" s="12" t="n">
        <v>119744.0</v>
      </c>
      <c r="L8" s="12" t="n">
        <v>14877.0</v>
      </c>
      <c r="M8" s="14" t="n">
        <f si="0" t="shared"/>
        <v>8.048934597028971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95.0</v>
      </c>
      <c r="D9" s="12" t="n">
        <v>391.0</v>
      </c>
      <c r="E9" s="12" t="n">
        <v>1231.0</v>
      </c>
      <c r="F9" s="12" t="n">
        <v>7712.0</v>
      </c>
      <c r="G9" s="12" t="n">
        <v>2346.0</v>
      </c>
      <c r="H9" s="12" t="n">
        <v>1559.0</v>
      </c>
      <c r="I9" s="12" t="n">
        <v>546.0</v>
      </c>
      <c r="J9" s="12" t="n">
        <v>465.0</v>
      </c>
      <c r="K9" s="12" t="n">
        <v>97370.0</v>
      </c>
      <c r="L9" s="12" t="n">
        <v>14345.0</v>
      </c>
      <c r="M9" s="14" t="n">
        <f si="0" t="shared"/>
        <v>6.787730916695713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146.0</v>
      </c>
      <c r="D10" s="12" t="n">
        <v>719.0</v>
      </c>
      <c r="E10" s="12" t="n">
        <v>1667.0</v>
      </c>
      <c r="F10" s="12" t="n">
        <v>10610.0</v>
      </c>
      <c r="G10" s="12" t="n">
        <v>13463.0</v>
      </c>
      <c r="H10" s="12" t="n">
        <v>5712.0</v>
      </c>
      <c r="I10" s="12" t="n">
        <v>1478.0</v>
      </c>
      <c r="J10" s="12" t="n">
        <v>1135.0</v>
      </c>
      <c r="K10" s="12" t="n">
        <v>263561.0</v>
      </c>
      <c r="L10" s="12" t="n">
        <v>34930.0</v>
      </c>
      <c r="M10" s="14" t="n">
        <f si="0" t="shared"/>
        <v>7.545405095906098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119.0</v>
      </c>
      <c r="D11" s="12" t="n">
        <v>410.0</v>
      </c>
      <c r="E11" s="12" t="n">
        <v>1906.0</v>
      </c>
      <c r="F11" s="12" t="n">
        <v>6948.0</v>
      </c>
      <c r="G11" s="12" t="n">
        <v>3559.0</v>
      </c>
      <c r="H11" s="12" t="n">
        <v>1076.0</v>
      </c>
      <c r="I11" s="12" t="n">
        <v>627.0</v>
      </c>
      <c r="J11" s="12" t="n">
        <v>821.0</v>
      </c>
      <c r="K11" s="12" t="n">
        <v>117577.0</v>
      </c>
      <c r="L11" s="12" t="n">
        <v>15466.0</v>
      </c>
      <c r="M11" s="14" t="n">
        <f si="0" t="shared"/>
        <v>7.602288891762576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117.0</v>
      </c>
      <c r="D12" s="12" t="n">
        <v>532.0</v>
      </c>
      <c r="E12" s="12" t="n">
        <v>1080.0</v>
      </c>
      <c r="F12" s="12" t="n">
        <v>8405.0</v>
      </c>
      <c r="G12" s="12" t="n">
        <v>2723.0</v>
      </c>
      <c r="H12" s="12" t="n">
        <v>1475.0</v>
      </c>
      <c r="I12" s="12" t="n">
        <v>809.0</v>
      </c>
      <c r="J12" s="12" t="n">
        <v>445.0</v>
      </c>
      <c r="K12" s="12" t="n">
        <v>108329.0</v>
      </c>
      <c r="L12" s="12" t="n">
        <v>15586.0</v>
      </c>
      <c r="M12" s="14" t="n">
        <f si="0" t="shared"/>
        <v>6.950404208905428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17.0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68.0</v>
      </c>
      <c r="L13" s="12" t="n">
        <v>17.0</v>
      </c>
      <c r="M13" s="14" t="n">
        <f si="0" t="shared"/>
        <v>4.0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243.0</v>
      </c>
      <c r="D14" s="12" t="n">
        <v>759.0</v>
      </c>
      <c r="E14" s="12" t="n">
        <v>1340.0</v>
      </c>
      <c r="F14" s="12" t="n">
        <v>8075.0</v>
      </c>
      <c r="G14" s="12" t="n">
        <v>4324.0</v>
      </c>
      <c r="H14" s="12" t="n">
        <v>3198.0</v>
      </c>
      <c r="I14" s="12" t="n">
        <v>2022.0</v>
      </c>
      <c r="J14" s="12" t="n">
        <v>2114.0</v>
      </c>
      <c r="K14" s="12" t="n">
        <v>240360.0</v>
      </c>
      <c r="L14" s="12" t="n">
        <v>22075.0</v>
      </c>
      <c r="M14" s="14" t="n">
        <f si="0" t="shared"/>
        <v>10.888335220838051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5.0</v>
      </c>
      <c r="D15" s="12" t="n">
        <v>31.0</v>
      </c>
      <c r="E15" s="12" t="n">
        <v>26.0</v>
      </c>
      <c r="F15" s="12" t="n">
        <v>104.0</v>
      </c>
      <c r="G15" s="12" t="n">
        <v>206.0</v>
      </c>
      <c r="H15" s="12" t="n">
        <v>112.0</v>
      </c>
      <c r="I15" s="12" t="n">
        <v>87.0</v>
      </c>
      <c r="J15" s="12" t="n">
        <v>62.0</v>
      </c>
      <c r="K15" s="12" t="n">
        <v>8051.0</v>
      </c>
      <c r="L15" s="12" t="n">
        <v>633.0</v>
      </c>
      <c r="M15" s="14" t="n">
        <f si="0" t="shared"/>
        <v>12.718799368088467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31.0</v>
      </c>
      <c r="D16" s="12" t="n">
        <v>106.0</v>
      </c>
      <c r="E16" s="12" t="n">
        <v>238.0</v>
      </c>
      <c r="F16" s="12" t="n">
        <v>3352.0</v>
      </c>
      <c r="G16" s="12" t="n">
        <v>586.0</v>
      </c>
      <c r="H16" s="12" t="n">
        <v>207.0</v>
      </c>
      <c r="I16" s="12" t="n">
        <v>136.0</v>
      </c>
      <c r="J16" s="12" t="n">
        <v>190.0</v>
      </c>
      <c r="K16" s="12" t="n">
        <v>31531.0</v>
      </c>
      <c r="L16" s="12" t="n">
        <v>4846.0</v>
      </c>
      <c r="M16" s="14" t="n">
        <f si="0" t="shared"/>
        <v>6.50660338423442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2.0</v>
      </c>
      <c r="H17" s="12" t="n">
        <v>0.0</v>
      </c>
      <c r="I17" s="12" t="n">
        <v>0.0</v>
      </c>
      <c r="J17" s="12" t="n">
        <v>0.0</v>
      </c>
      <c r="K17" s="12" t="n">
        <v>14.0</v>
      </c>
      <c r="L17" s="12" t="n">
        <v>2.0</v>
      </c>
      <c r="M17" s="14" t="n">
        <f si="0" t="shared"/>
        <v>7.0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49.0</v>
      </c>
      <c r="E19" s="12" t="n">
        <f si="1" t="shared"/>
        <v>56.0</v>
      </c>
      <c r="F19" s="12" t="n">
        <f si="1" t="shared"/>
        <v>316.0</v>
      </c>
      <c r="G19" s="12" t="n">
        <f si="1" t="shared"/>
        <v>223.0</v>
      </c>
      <c r="H19" s="12" t="n">
        <f si="1" t="shared"/>
        <v>341.0</v>
      </c>
      <c r="I19" s="12" t="n">
        <f si="1" t="shared"/>
        <v>65.0</v>
      </c>
      <c r="J19" s="12" t="n">
        <f si="1" t="shared"/>
        <v>71.0</v>
      </c>
      <c r="K19" s="12" t="n">
        <f si="1" t="shared"/>
        <v>10606.0</v>
      </c>
      <c r="L19" s="12" t="n">
        <f si="1" t="shared"/>
        <v>1124.0</v>
      </c>
      <c r="M19" s="14" t="n">
        <f si="0" t="shared"/>
        <v>9.435943060498222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21754.0</v>
      </c>
      <c r="D20" s="12" t="n">
        <v>77292.0</v>
      </c>
      <c r="E20" s="12" t="n">
        <v>87501.0</v>
      </c>
      <c r="F20" s="12" t="n">
        <v>150513.0</v>
      </c>
      <c r="G20" s="12" t="n">
        <v>151614.0</v>
      </c>
      <c r="H20" s="12" t="n">
        <v>101349.0</v>
      </c>
      <c r="I20" s="12" t="n">
        <v>45974.0</v>
      </c>
      <c r="J20" s="12" t="n">
        <v>47792.0</v>
      </c>
      <c r="K20" s="12" t="n">
        <v>6156077.0</v>
      </c>
      <c r="L20" s="12" t="n">
        <v>683789.0</v>
      </c>
      <c r="M20" s="14" t="n">
        <f si="0" t="shared"/>
        <v>9.002889780326973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35.0</v>
      </c>
      <c r="D21" s="12" t="n">
        <v>228.0</v>
      </c>
      <c r="E21" s="12" t="n">
        <v>487.0</v>
      </c>
      <c r="F21" s="12" t="n">
        <v>3431.0</v>
      </c>
      <c r="G21" s="12" t="n">
        <v>5115.0</v>
      </c>
      <c r="H21" s="12" t="n">
        <v>6604.0</v>
      </c>
      <c r="I21" s="12" t="n">
        <v>3521.0</v>
      </c>
      <c r="J21" s="12" t="n">
        <v>2725.0</v>
      </c>
      <c r="K21" s="12" t="n">
        <v>309710.0</v>
      </c>
      <c r="L21" s="12" t="n">
        <v>22146.0</v>
      </c>
      <c r="M21" s="14" t="n">
        <f si="0" t="shared"/>
        <v>13.98491826966495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5.0</v>
      </c>
      <c r="F22" s="12" t="n">
        <v>35.0</v>
      </c>
      <c r="G22" s="12" t="n">
        <v>272.0</v>
      </c>
      <c r="H22" s="12" t="n">
        <v>2057.0</v>
      </c>
      <c r="I22" s="12" t="n">
        <v>794.0</v>
      </c>
      <c r="J22" s="12" t="n">
        <v>501.0</v>
      </c>
      <c r="K22" s="12" t="n">
        <v>62192.0</v>
      </c>
      <c r="L22" s="12" t="n">
        <v>3670.0</v>
      </c>
      <c r="M22" s="14" t="n">
        <f si="0" t="shared"/>
        <v>16.946049046321527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2.0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1.0</v>
      </c>
      <c r="J23" s="12" t="n">
        <f si="2" t="shared"/>
        <v>0.0</v>
      </c>
      <c r="K23" s="12" t="n">
        <f si="2" t="shared"/>
        <v>32.0</v>
      </c>
      <c r="L23" s="12" t="n">
        <f si="2" t="shared"/>
        <v>4.0</v>
      </c>
      <c r="M23" s="14" t="n">
        <f si="0" t="shared"/>
        <v>8.0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35.0</v>
      </c>
      <c r="D24" s="12" t="n">
        <v>236.0</v>
      </c>
      <c r="E24" s="12" t="n">
        <v>492.0</v>
      </c>
      <c r="F24" s="12" t="n">
        <v>3466.0</v>
      </c>
      <c r="G24" s="12" t="n">
        <v>5387.0</v>
      </c>
      <c r="H24" s="12" t="n">
        <v>8662.0</v>
      </c>
      <c r="I24" s="12" t="n">
        <v>4316.0</v>
      </c>
      <c r="J24" s="12" t="n">
        <v>3226.0</v>
      </c>
      <c r="K24" s="12" t="n">
        <v>371934.0</v>
      </c>
      <c r="L24" s="12" t="n">
        <v>25820.0</v>
      </c>
      <c r="M24" s="14" t="n">
        <f si="0" t="shared"/>
        <v>14.404879938032533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4.0</v>
      </c>
      <c r="F25" s="12" t="n">
        <v>28.0</v>
      </c>
      <c r="G25" s="12" t="n">
        <v>465.0</v>
      </c>
      <c r="H25" s="12" t="n">
        <v>1654.0</v>
      </c>
      <c r="I25" s="12" t="n">
        <v>263.0</v>
      </c>
      <c r="J25" s="12" t="n">
        <v>72.0</v>
      </c>
      <c r="K25" s="12" t="n">
        <v>27796.0</v>
      </c>
      <c r="L25" s="12" t="n">
        <v>2488.0</v>
      </c>
      <c r="M25" s="14" t="n">
        <f si="0" t="shared"/>
        <v>11.172025723472668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7.0</v>
      </c>
      <c r="E26" s="12" t="n">
        <v>7.0</v>
      </c>
      <c r="F26" s="12" t="n">
        <v>69.0</v>
      </c>
      <c r="G26" s="12" t="n">
        <v>481.0</v>
      </c>
      <c r="H26" s="12" t="n">
        <v>2488.0</v>
      </c>
      <c r="I26" s="12" t="n">
        <v>275.0</v>
      </c>
      <c r="J26" s="12" t="n">
        <v>109.0</v>
      </c>
      <c r="K26" s="12" t="n">
        <v>37764.0</v>
      </c>
      <c r="L26" s="12" t="n">
        <v>3436.0</v>
      </c>
      <c r="M26" s="14" t="n">
        <f si="0" t="shared"/>
        <v>10.990686845168801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0.0</v>
      </c>
      <c r="F27" s="12" t="n">
        <v>12.0</v>
      </c>
      <c r="G27" s="12" t="n">
        <v>44.0</v>
      </c>
      <c r="H27" s="12" t="n">
        <v>812.0</v>
      </c>
      <c r="I27" s="12" t="n">
        <v>73.0</v>
      </c>
      <c r="J27" s="12" t="n">
        <v>22.0</v>
      </c>
      <c r="K27" s="12" t="n">
        <v>10952.0</v>
      </c>
      <c r="L27" s="12" t="n">
        <v>965.0</v>
      </c>
      <c r="M27" s="14" t="n">
        <f si="0" t="shared"/>
        <v>11.349222797927462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53.0</v>
      </c>
      <c r="E28" s="12" t="n">
        <v>154.0</v>
      </c>
      <c r="F28" s="12" t="n">
        <v>389.0</v>
      </c>
      <c r="G28" s="12" t="n">
        <v>5431.0</v>
      </c>
      <c r="H28" s="12" t="n">
        <v>1851.0</v>
      </c>
      <c r="I28" s="12" t="n">
        <v>400.0</v>
      </c>
      <c r="J28" s="12" t="n">
        <v>256.0</v>
      </c>
      <c r="K28" s="12" t="n">
        <v>71133.0</v>
      </c>
      <c r="L28" s="12" t="n">
        <v>8546.0</v>
      </c>
      <c r="M28" s="14" t="n">
        <f si="0" t="shared"/>
        <v>8.323543178095015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1.0</v>
      </c>
      <c r="D29" s="12" t="n">
        <v>0.0</v>
      </c>
      <c r="E29" s="12" t="n">
        <v>8.0</v>
      </c>
      <c r="F29" s="12" t="n">
        <v>2.0</v>
      </c>
      <c r="G29" s="12" t="n">
        <v>67.0</v>
      </c>
      <c r="H29" s="12" t="n">
        <v>25.0</v>
      </c>
      <c r="I29" s="12" t="n">
        <v>0.0</v>
      </c>
      <c r="J29" s="12" t="n">
        <v>2.0</v>
      </c>
      <c r="K29" s="12" t="n">
        <v>933.0</v>
      </c>
      <c r="L29" s="12" t="n">
        <v>105.0</v>
      </c>
      <c r="M29" s="14" t="n">
        <f si="0" t="shared"/>
        <v>8.885714285714286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25.0</v>
      </c>
      <c r="D30" s="12" t="n">
        <v>58.0</v>
      </c>
      <c r="E30" s="12" t="n">
        <v>113.0</v>
      </c>
      <c r="F30" s="12" t="n">
        <v>981.0</v>
      </c>
      <c r="G30" s="12" t="n">
        <v>176.0</v>
      </c>
      <c r="H30" s="12" t="n">
        <v>1150.0</v>
      </c>
      <c r="I30" s="12" t="n">
        <v>195.0</v>
      </c>
      <c r="J30" s="12" t="n">
        <v>94.0</v>
      </c>
      <c r="K30" s="12" t="n">
        <v>24476.0</v>
      </c>
      <c r="L30" s="12" t="n">
        <v>2792.0</v>
      </c>
      <c r="M30" s="14" t="n">
        <f si="0" t="shared"/>
        <v>8.76647564469914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8.0</v>
      </c>
      <c r="D31" s="12" t="n">
        <v>6.0</v>
      </c>
      <c r="E31" s="12" t="n">
        <v>12.0</v>
      </c>
      <c r="F31" s="12" t="n">
        <v>46.0</v>
      </c>
      <c r="G31" s="12" t="n">
        <v>642.0</v>
      </c>
      <c r="H31" s="12" t="n">
        <v>2946.0</v>
      </c>
      <c r="I31" s="12" t="n">
        <v>205.0</v>
      </c>
      <c r="J31" s="12" t="n">
        <v>73.0</v>
      </c>
      <c r="K31" s="12" t="n">
        <v>40408.0</v>
      </c>
      <c r="L31" s="12" t="n">
        <v>3938.0</v>
      </c>
      <c r="M31" s="14" t="n">
        <f si="0" t="shared"/>
        <v>10.26104621635348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1.0</v>
      </c>
      <c r="E32" s="12" t="n">
        <f si="3" t="shared"/>
        <v>0.0</v>
      </c>
      <c r="F32" s="12" t="n">
        <f si="3" t="shared"/>
        <v>2.0</v>
      </c>
      <c r="G32" s="12" t="n">
        <f si="3" t="shared"/>
        <v>39.0</v>
      </c>
      <c r="H32" s="12" t="n">
        <f si="3" t="shared"/>
        <v>187.0</v>
      </c>
      <c r="I32" s="12" t="n">
        <f si="3" t="shared"/>
        <v>2.0</v>
      </c>
      <c r="J32" s="12" t="n">
        <f si="3" t="shared"/>
        <v>0.0</v>
      </c>
      <c r="K32" s="12" t="n">
        <f si="3" t="shared"/>
        <v>1972.0</v>
      </c>
      <c r="L32" s="12" t="n">
        <f si="3" t="shared"/>
        <v>232.0</v>
      </c>
      <c r="M32" s="14" t="n">
        <f si="0" t="shared"/>
        <v>8.5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47.0</v>
      </c>
      <c r="D33" s="12" t="n">
        <v>129.0</v>
      </c>
      <c r="E33" s="12" t="n">
        <v>298.0</v>
      </c>
      <c r="F33" s="12" t="n">
        <v>1529.0</v>
      </c>
      <c r="G33" s="12" t="n">
        <v>7345.0</v>
      </c>
      <c r="H33" s="12" t="n">
        <v>11113.0</v>
      </c>
      <c r="I33" s="12" t="n">
        <v>1413.0</v>
      </c>
      <c r="J33" s="12" t="n">
        <v>628.0</v>
      </c>
      <c r="K33" s="12" t="n">
        <v>215434.0</v>
      </c>
      <c r="L33" s="12" t="n">
        <v>22502.0</v>
      </c>
      <c r="M33" s="14" t="n">
        <f si="0" t="shared"/>
        <v>9.573993422806861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5.0</v>
      </c>
      <c r="F34" s="12" t="n">
        <v>123.0</v>
      </c>
      <c r="G34" s="12" t="n">
        <v>2165.0</v>
      </c>
      <c r="H34" s="12" t="n">
        <v>439.0</v>
      </c>
      <c r="I34" s="12" t="n">
        <v>269.0</v>
      </c>
      <c r="J34" s="12" t="n">
        <v>217.0</v>
      </c>
      <c r="K34" s="12" t="n">
        <v>33379.0</v>
      </c>
      <c r="L34" s="12" t="n">
        <v>3222.0</v>
      </c>
      <c r="M34" s="14" t="n">
        <f si="0" t="shared"/>
        <v>10.359714463066418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0.0</v>
      </c>
      <c r="F35" s="12" t="n">
        <v>27.0</v>
      </c>
      <c r="G35" s="12" t="n">
        <v>436.0</v>
      </c>
      <c r="H35" s="12" t="n">
        <v>396.0</v>
      </c>
      <c r="I35" s="12" t="n">
        <v>61.0</v>
      </c>
      <c r="J35" s="12" t="n">
        <v>68.0</v>
      </c>
      <c r="K35" s="12" t="n">
        <v>11053.0</v>
      </c>
      <c r="L35" s="12" t="n">
        <v>989.0</v>
      </c>
      <c r="M35" s="14" t="n">
        <f si="0" t="shared"/>
        <v>11.17593528816987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2.0</v>
      </c>
      <c r="E36" s="12" t="n">
        <v>679.0</v>
      </c>
      <c r="F36" s="12" t="n">
        <v>1019.0</v>
      </c>
      <c r="G36" s="12" t="n">
        <v>681.0</v>
      </c>
      <c r="H36" s="12" t="n">
        <v>7.0</v>
      </c>
      <c r="I36" s="12" t="n">
        <v>3.0</v>
      </c>
      <c r="J36" s="12" t="n">
        <v>11.0</v>
      </c>
      <c r="K36" s="12" t="n">
        <v>10187.0</v>
      </c>
      <c r="L36" s="12" t="n">
        <v>2402.0</v>
      </c>
      <c r="M36" s="14" t="n">
        <f si="0" t="shared"/>
        <v>4.241049125728559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1.0</v>
      </c>
      <c r="D37" s="12" t="n">
        <f ref="D37:L37" si="4" t="shared">D38-D34-D35-D36</f>
        <v>6.0</v>
      </c>
      <c r="E37" s="12" t="n">
        <f si="4" t="shared"/>
        <v>5.0</v>
      </c>
      <c r="F37" s="12" t="n">
        <f si="4" t="shared"/>
        <v>68.0</v>
      </c>
      <c r="G37" s="12" t="n">
        <f si="4" t="shared"/>
        <v>17.0</v>
      </c>
      <c r="H37" s="12" t="n">
        <f si="4" t="shared"/>
        <v>27.0</v>
      </c>
      <c r="I37" s="12" t="n">
        <f si="4" t="shared"/>
        <v>0.0</v>
      </c>
      <c r="J37" s="12" t="n">
        <f si="4" t="shared"/>
        <v>0.0</v>
      </c>
      <c r="K37" s="12" t="n">
        <f si="4" t="shared"/>
        <v>638.0</v>
      </c>
      <c r="L37" s="12" t="n">
        <f si="4" t="shared"/>
        <v>124.0</v>
      </c>
      <c r="M37" s="14" t="n">
        <f si="0" t="shared"/>
        <v>5.145161290322581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13.0</v>
      </c>
      <c r="E38" s="12" t="n">
        <v>689.0</v>
      </c>
      <c r="F38" s="12" t="n">
        <v>1237.0</v>
      </c>
      <c r="G38" s="12" t="n">
        <v>3299.0</v>
      </c>
      <c r="H38" s="12" t="n">
        <v>869.0</v>
      </c>
      <c r="I38" s="12" t="n">
        <v>333.0</v>
      </c>
      <c r="J38" s="12" t="n">
        <v>296.0</v>
      </c>
      <c r="K38" s="12" t="n">
        <v>55257.0</v>
      </c>
      <c r="L38" s="12" t="n">
        <v>6737.0</v>
      </c>
      <c r="M38" s="14" t="n">
        <f si="0" t="shared"/>
        <v>8.202018702686656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9.0</v>
      </c>
      <c r="D42" s="12" t="n">
        <v>26.0</v>
      </c>
      <c r="E42" s="12" t="n">
        <v>223.0</v>
      </c>
      <c r="F42" s="12" t="n">
        <v>328.0</v>
      </c>
      <c r="G42" s="12" t="n">
        <v>107.0</v>
      </c>
      <c r="H42" s="12" t="n">
        <v>63.0</v>
      </c>
      <c r="I42" s="12" t="n">
        <v>40.0</v>
      </c>
      <c r="J42" s="12" t="n">
        <v>77.0</v>
      </c>
      <c r="K42" s="12" t="n">
        <v>7760.0</v>
      </c>
      <c r="L42" s="12" t="n">
        <v>873.0</v>
      </c>
      <c r="M42" s="14" t="n">
        <f si="0" t="shared"/>
        <v>8.88888888888889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21846.0</v>
      </c>
      <c r="D43" s="12" t="n">
        <f ref="D43:L43" si="6" t="shared">D20+D24+D33+D38+D41+D42</f>
        <v>77696.0</v>
      </c>
      <c r="E43" s="12" t="n">
        <f si="6" t="shared"/>
        <v>89203.0</v>
      </c>
      <c r="F43" s="12" t="n">
        <f si="6" t="shared"/>
        <v>157073.0</v>
      </c>
      <c r="G43" s="12" t="n">
        <f si="6" t="shared"/>
        <v>167752.0</v>
      </c>
      <c r="H43" s="12" t="n">
        <f si="6" t="shared"/>
        <v>122056.0</v>
      </c>
      <c r="I43" s="12" t="n">
        <f si="6" t="shared"/>
        <v>52076.0</v>
      </c>
      <c r="J43" s="12" t="n">
        <f si="6" t="shared"/>
        <v>52019.0</v>
      </c>
      <c r="K43" s="12" t="n">
        <f si="6" t="shared"/>
        <v>6806462.0</v>
      </c>
      <c r="L43" s="12" t="n">
        <f si="6" t="shared"/>
        <v>739721.0</v>
      </c>
      <c r="M43" s="14" t="n">
        <f si="0" t="shared"/>
        <v>9.201390794637438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2.9532756268917604</v>
      </c>
      <c r="D44" s="15" t="n">
        <f si="7" t="shared"/>
        <v>10.503419532499416</v>
      </c>
      <c r="E44" s="15" t="n">
        <f si="7" t="shared"/>
        <v>12.059006030652098</v>
      </c>
      <c r="F44" s="15" t="n">
        <f si="7" t="shared"/>
        <v>21.234086905738785</v>
      </c>
      <c r="G44" s="15" t="n">
        <f si="7" t="shared"/>
        <v>22.677739309820865</v>
      </c>
      <c r="H44" s="15" t="n">
        <f si="7" t="shared"/>
        <v>16.50027510372154</v>
      </c>
      <c r="I44" s="15" t="n">
        <f si="7" t="shared"/>
        <v>7.039951549300344</v>
      </c>
      <c r="J44" s="15" t="n">
        <f si="7" t="shared"/>
        <v>7.032245941375194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