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<sst xmlns="http://schemas.openxmlformats.org/spreadsheetml/2006/main" count="102" uniqueCount="61">
  <si>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</si>
  <si>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</si>
  <si>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</si>
  <si>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</si>
  <si>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</si>
  <si>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</si>
  <si>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</si>
  <si>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</si>
  <si>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</si>
  <si>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</si>
  <si>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</si>
  <si>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</si>
  <si>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</si>
  <si>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</si>
  <si>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</si>
  <si>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</si>
  <si>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</si>
  <si>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</si>
  <si>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</si>
  <si>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</si>
  <si>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</si>
  <si>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</si>
  <si>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</si>
  <si>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</si>
  <si>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</si>
  <si>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</si>
  <si>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</si>
  <si>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</si>
  <si>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</si>
  <si>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</si>
  <si>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</si>
  <si>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</si>
  <si>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</si>
  <si>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</si>
  <si>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</si>
  <si>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</si>
  <si>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</si>
  <si>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</si>
  <si>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</si>
  <si>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</si>
  <si>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</si>
  <si>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</si>
  <si>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</si>
  <si>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</si>
  <si>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</si>
  <si>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</si>
  <si>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</si>
  <si>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</si>
  <si>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</si>
  <si>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</si>
  <si>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</si>
  <si>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</si>
  <si>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</si>
  <si>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</si>
  <si>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</si>
  <si>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</si>
  <si>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</si>
  <si>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</si>
  <si>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</si>
  <si>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101年1月中華民國國民出國人次－按停留夜數分
Table 2-5 Outbound Departures of Nationals of the Republic of
China by Length of Stay, January,2012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</si>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</sst>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3945.0</v>
      </c>
      <c r="D3" s="12" t="n">
        <v>22065.0</v>
      </c>
      <c r="E3" s="12" t="n">
        <v>22740.0</v>
      </c>
      <c r="F3" s="12" t="n">
        <v>14395.0</v>
      </c>
      <c r="G3" s="12" t="n">
        <v>21240.0</v>
      </c>
      <c r="H3" s="12" t="n">
        <v>26982.0</v>
      </c>
      <c r="I3" s="12" t="n">
        <v>15743.0</v>
      </c>
      <c r="J3" s="12" t="n">
        <v>21241.0</v>
      </c>
      <c r="K3" s="12" t="n">
        <v>1874148.0</v>
      </c>
      <c r="L3" s="12" t="n">
        <v>148351.0</v>
      </c>
      <c r="M3" s="14" t="n">
        <f>IF(L3=0,"-",K3/L3)</f>
        <v>12.633200989545065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1117.0</v>
      </c>
      <c r="D4" s="12" t="n">
        <v>8778.0</v>
      </c>
      <c r="E4" s="12" t="n">
        <v>7239.0</v>
      </c>
      <c r="F4" s="12" t="n">
        <v>4749.0</v>
      </c>
      <c r="G4" s="12" t="n">
        <v>4742.0</v>
      </c>
      <c r="H4" s="12" t="n">
        <v>3496.0</v>
      </c>
      <c r="I4" s="12" t="n">
        <v>2235.0</v>
      </c>
      <c r="J4" s="12" t="n">
        <v>3539.0</v>
      </c>
      <c r="K4" s="12" t="n">
        <v>333733.0</v>
      </c>
      <c r="L4" s="12" t="n">
        <v>35895.0</v>
      </c>
      <c r="M4" s="14" t="n">
        <f ref="M4:M43" si="0" t="shared">IF(L4=0,"-",K4/L4)</f>
        <v>9.297478757487115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6766.0</v>
      </c>
      <c r="D5" s="12" t="n">
        <v>11995.0</v>
      </c>
      <c r="E5" s="12" t="n">
        <v>14096.0</v>
      </c>
      <c r="F5" s="12" t="n">
        <v>19362.0</v>
      </c>
      <c r="G5" s="12" t="n">
        <v>37410.0</v>
      </c>
      <c r="H5" s="12" t="n">
        <v>26001.0</v>
      </c>
      <c r="I5" s="12" t="n">
        <v>19386.0</v>
      </c>
      <c r="J5" s="12" t="n">
        <v>28385.0</v>
      </c>
      <c r="K5" s="12" t="n">
        <v>2356920.0</v>
      </c>
      <c r="L5" s="12" t="n">
        <v>163401.0</v>
      </c>
      <c r="M5" s="14" t="n">
        <f si="0" t="shared"/>
        <v>14.424146731048157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1354.0</v>
      </c>
      <c r="D6" s="12" t="n">
        <v>2821.0</v>
      </c>
      <c r="E6" s="12" t="n">
        <v>11690.0</v>
      </c>
      <c r="F6" s="12" t="n">
        <v>58106.0</v>
      </c>
      <c r="G6" s="12" t="n">
        <v>26686.0</v>
      </c>
      <c r="H6" s="12" t="n">
        <v>8222.0</v>
      </c>
      <c r="I6" s="12" t="n">
        <v>1875.0</v>
      </c>
      <c r="J6" s="12" t="n">
        <v>1739.0</v>
      </c>
      <c r="K6" s="12" t="n">
        <v>622481.0</v>
      </c>
      <c r="L6" s="12" t="n">
        <v>112493.0</v>
      </c>
      <c r="M6" s="14" t="n">
        <f si="0" t="shared"/>
        <v>5.533508751655659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502.0</v>
      </c>
      <c r="D7" s="12" t="n">
        <v>1349.0</v>
      </c>
      <c r="E7" s="12" t="n">
        <v>3697.0</v>
      </c>
      <c r="F7" s="12" t="n">
        <v>23205.0</v>
      </c>
      <c r="G7" s="12" t="n">
        <v>7002.0</v>
      </c>
      <c r="H7" s="12" t="n">
        <v>1951.0</v>
      </c>
      <c r="I7" s="12" t="n">
        <v>473.0</v>
      </c>
      <c r="J7" s="12" t="n">
        <v>290.0</v>
      </c>
      <c r="K7" s="12" t="n">
        <v>186957.0</v>
      </c>
      <c r="L7" s="12" t="n">
        <v>38469.0</v>
      </c>
      <c r="M7" s="14" t="n">
        <f si="0" t="shared"/>
        <v>4.85993917180067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175.0</v>
      </c>
      <c r="D8" s="12" t="n">
        <v>870.0</v>
      </c>
      <c r="E8" s="12" t="n">
        <v>6125.0</v>
      </c>
      <c r="F8" s="12" t="n">
        <v>3756.0</v>
      </c>
      <c r="G8" s="12" t="n">
        <v>3878.0</v>
      </c>
      <c r="H8" s="12" t="n">
        <v>3851.0</v>
      </c>
      <c r="I8" s="12" t="n">
        <v>889.0</v>
      </c>
      <c r="J8" s="12" t="n">
        <v>702.0</v>
      </c>
      <c r="K8" s="12" t="n">
        <v>146676.0</v>
      </c>
      <c r="L8" s="12" t="n">
        <v>20246.0</v>
      </c>
      <c r="M8" s="14" t="n">
        <f si="0" t="shared"/>
        <v>7.244690309196878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76.0</v>
      </c>
      <c r="D9" s="12" t="n">
        <v>330.0</v>
      </c>
      <c r="E9" s="12" t="n">
        <v>1166.0</v>
      </c>
      <c r="F9" s="12" t="n">
        <v>8147.0</v>
      </c>
      <c r="G9" s="12" t="n">
        <v>4569.0</v>
      </c>
      <c r="H9" s="12" t="n">
        <v>2270.0</v>
      </c>
      <c r="I9" s="12" t="n">
        <v>545.0</v>
      </c>
      <c r="J9" s="12" t="n">
        <v>738.0</v>
      </c>
      <c r="K9" s="12" t="n">
        <v>131107.0</v>
      </c>
      <c r="L9" s="12" t="n">
        <v>17841.0</v>
      </c>
      <c r="M9" s="14" t="n">
        <f si="0" t="shared"/>
        <v>7.348635166190236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103.0</v>
      </c>
      <c r="D10" s="12" t="n">
        <v>397.0</v>
      </c>
      <c r="E10" s="12" t="n">
        <v>790.0</v>
      </c>
      <c r="F10" s="12" t="n">
        <v>2729.0</v>
      </c>
      <c r="G10" s="12" t="n">
        <v>6492.0</v>
      </c>
      <c r="H10" s="12" t="n">
        <v>3531.0</v>
      </c>
      <c r="I10" s="12" t="n">
        <v>924.0</v>
      </c>
      <c r="J10" s="12" t="n">
        <v>659.0</v>
      </c>
      <c r="K10" s="12" t="n">
        <v>133976.0</v>
      </c>
      <c r="L10" s="12" t="n">
        <v>15625.0</v>
      </c>
      <c r="M10" s="14" t="n">
        <f si="0" t="shared"/>
        <v>8.574464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70.0</v>
      </c>
      <c r="D11" s="12" t="n">
        <v>272.0</v>
      </c>
      <c r="E11" s="12" t="n">
        <v>1567.0</v>
      </c>
      <c r="F11" s="12" t="n">
        <v>10824.0</v>
      </c>
      <c r="G11" s="12" t="n">
        <v>2666.0</v>
      </c>
      <c r="H11" s="12" t="n">
        <v>1811.0</v>
      </c>
      <c r="I11" s="12" t="n">
        <v>760.0</v>
      </c>
      <c r="J11" s="12" t="n">
        <v>758.0</v>
      </c>
      <c r="K11" s="12" t="n">
        <v>133534.0</v>
      </c>
      <c r="L11" s="12" t="n">
        <v>18728.0</v>
      </c>
      <c r="M11" s="14" t="n">
        <f si="0" t="shared"/>
        <v>7.13017941050833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77.0</v>
      </c>
      <c r="D12" s="12" t="n">
        <v>337.0</v>
      </c>
      <c r="E12" s="12" t="n">
        <v>906.0</v>
      </c>
      <c r="F12" s="12" t="n">
        <v>7712.0</v>
      </c>
      <c r="G12" s="12" t="n">
        <v>3744.0</v>
      </c>
      <c r="H12" s="12" t="n">
        <v>1780.0</v>
      </c>
      <c r="I12" s="12" t="n">
        <v>850.0</v>
      </c>
      <c r="J12" s="12" t="n">
        <v>878.0</v>
      </c>
      <c r="K12" s="12" t="n">
        <v>133330.0</v>
      </c>
      <c r="L12" s="12" t="n">
        <v>16284.0</v>
      </c>
      <c r="M12" s="14" t="n">
        <f si="0" t="shared"/>
        <v>8.187791697371653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3.0</v>
      </c>
      <c r="E13" s="12" t="n">
        <v>5.0</v>
      </c>
      <c r="F13" s="12" t="n">
        <v>719.0</v>
      </c>
      <c r="G13" s="12" t="n">
        <v>42.0</v>
      </c>
      <c r="H13" s="12" t="n">
        <v>6.0</v>
      </c>
      <c r="I13" s="12" t="n">
        <v>0.0</v>
      </c>
      <c r="J13" s="12" t="n">
        <v>0.0</v>
      </c>
      <c r="K13" s="12" t="n">
        <v>3206.0</v>
      </c>
      <c r="L13" s="12" t="n">
        <v>775.0</v>
      </c>
      <c r="M13" s="14" t="n">
        <f si="0" t="shared"/>
        <v>4.136774193548387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153.0</v>
      </c>
      <c r="D14" s="12" t="n">
        <v>486.0</v>
      </c>
      <c r="E14" s="12" t="n">
        <v>1219.0</v>
      </c>
      <c r="F14" s="12" t="n">
        <v>7728.0</v>
      </c>
      <c r="G14" s="12" t="n">
        <v>3711.0</v>
      </c>
      <c r="H14" s="12" t="n">
        <v>5112.0</v>
      </c>
      <c r="I14" s="12" t="n">
        <v>2893.0</v>
      </c>
      <c r="J14" s="12" t="n">
        <v>3764.0</v>
      </c>
      <c r="K14" s="12" t="n">
        <v>349846.0</v>
      </c>
      <c r="L14" s="12" t="n">
        <v>25066.0</v>
      </c>
      <c r="M14" s="14" t="n">
        <f si="0" t="shared"/>
        <v>13.956993537062155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14.0</v>
      </c>
      <c r="E15" s="12" t="n">
        <v>13.0</v>
      </c>
      <c r="F15" s="12" t="n">
        <v>92.0</v>
      </c>
      <c r="G15" s="12" t="n">
        <v>206.0</v>
      </c>
      <c r="H15" s="12" t="n">
        <v>339.0</v>
      </c>
      <c r="I15" s="12" t="n">
        <v>155.0</v>
      </c>
      <c r="J15" s="12" t="n">
        <v>109.0</v>
      </c>
      <c r="K15" s="12" t="n">
        <v>13875.0</v>
      </c>
      <c r="L15" s="12" t="n">
        <v>928.0</v>
      </c>
      <c r="M15" s="14" t="n">
        <f si="0" t="shared"/>
        <v>14.951508620689655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17.0</v>
      </c>
      <c r="D16" s="12" t="n">
        <v>81.0</v>
      </c>
      <c r="E16" s="12" t="n">
        <v>88.0</v>
      </c>
      <c r="F16" s="12" t="n">
        <v>3652.0</v>
      </c>
      <c r="G16" s="12" t="n">
        <v>568.0</v>
      </c>
      <c r="H16" s="12" t="n">
        <v>267.0</v>
      </c>
      <c r="I16" s="12" t="n">
        <v>165.0</v>
      </c>
      <c r="J16" s="12" t="n">
        <v>275.0</v>
      </c>
      <c r="K16" s="12" t="n">
        <v>37621.0</v>
      </c>
      <c r="L16" s="12" t="n">
        <v>5113.0</v>
      </c>
      <c r="M16" s="14" t="n">
        <f si="0" t="shared"/>
        <v>7.357911206727948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9.0</v>
      </c>
      <c r="D19" s="12" t="n">
        <f ref="D19:L19" si="1" t="shared">D20-D3-D4-D5-D6-D7-D8-D9-D10-D11-D12-D13-D14-D15-D16-D17-D18</f>
        <v>22.0</v>
      </c>
      <c r="E19" s="12" t="n">
        <f si="1" t="shared"/>
        <v>65.0</v>
      </c>
      <c r="F19" s="12" t="n">
        <f si="1" t="shared"/>
        <v>114.0</v>
      </c>
      <c r="G19" s="12" t="n">
        <f si="1" t="shared"/>
        <v>271.0</v>
      </c>
      <c r="H19" s="12" t="n">
        <f si="1" t="shared"/>
        <v>193.0</v>
      </c>
      <c r="I19" s="12" t="n">
        <f si="1" t="shared"/>
        <v>33.0</v>
      </c>
      <c r="J19" s="12" t="n">
        <f si="1" t="shared"/>
        <v>18.0</v>
      </c>
      <c r="K19" s="12" t="n">
        <f si="1" t="shared"/>
        <v>5821.0</v>
      </c>
      <c r="L19" s="12" t="n">
        <f si="1" t="shared"/>
        <v>725.0</v>
      </c>
      <c r="M19" s="14" t="n">
        <f si="0" t="shared"/>
        <v>8.02896551724138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14364.0</v>
      </c>
      <c r="D20" s="12" t="n">
        <v>49820.0</v>
      </c>
      <c r="E20" s="12" t="n">
        <v>71406.0</v>
      </c>
      <c r="F20" s="12" t="n">
        <v>165290.0</v>
      </c>
      <c r="G20" s="12" t="n">
        <v>123227.0</v>
      </c>
      <c r="H20" s="12" t="n">
        <v>85812.0</v>
      </c>
      <c r="I20" s="12" t="n">
        <v>46926.0</v>
      </c>
      <c r="J20" s="12" t="n">
        <v>63095.0</v>
      </c>
      <c r="K20" s="12" t="n">
        <v>6463231.0</v>
      </c>
      <c r="L20" s="12" t="n">
        <v>619940.0</v>
      </c>
      <c r="M20" s="14" t="n">
        <f si="0" t="shared"/>
        <v>10.425575055650548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67.0</v>
      </c>
      <c r="D21" s="12" t="n">
        <v>192.0</v>
      </c>
      <c r="E21" s="12" t="n">
        <v>531.0</v>
      </c>
      <c r="F21" s="12" t="n">
        <v>4996.0</v>
      </c>
      <c r="G21" s="12" t="n">
        <v>7909.0</v>
      </c>
      <c r="H21" s="12" t="n">
        <v>9542.0</v>
      </c>
      <c r="I21" s="12" t="n">
        <v>3482.0</v>
      </c>
      <c r="J21" s="12" t="n">
        <v>2782.0</v>
      </c>
      <c r="K21" s="12" t="n">
        <v>363903.0</v>
      </c>
      <c r="L21" s="12" t="n">
        <v>29501.0</v>
      </c>
      <c r="M21" s="14" t="n">
        <f si="0" t="shared"/>
        <v>12.335276770278973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2.0</v>
      </c>
      <c r="D22" s="12" t="n">
        <v>7.0</v>
      </c>
      <c r="E22" s="12" t="n">
        <v>4.0</v>
      </c>
      <c r="F22" s="12" t="n">
        <v>17.0</v>
      </c>
      <c r="G22" s="12" t="n">
        <v>290.0</v>
      </c>
      <c r="H22" s="12" t="n">
        <v>1419.0</v>
      </c>
      <c r="I22" s="12" t="n">
        <v>596.0</v>
      </c>
      <c r="J22" s="12" t="n">
        <v>411.0</v>
      </c>
      <c r="K22" s="12" t="n">
        <v>47196.0</v>
      </c>
      <c r="L22" s="12" t="n">
        <v>2746.0</v>
      </c>
      <c r="M22" s="14" t="n">
        <f si="0" t="shared"/>
        <v>17.187181354697742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3.0</v>
      </c>
      <c r="G23" s="12" t="n">
        <f si="2" t="shared"/>
        <v>1.0</v>
      </c>
      <c r="H23" s="12" t="n">
        <f si="2" t="shared"/>
        <v>60.0</v>
      </c>
      <c r="I23" s="12" t="n">
        <f si="2" t="shared"/>
        <v>2.0</v>
      </c>
      <c r="J23" s="12" t="n">
        <f si="2" t="shared"/>
        <v>1.0</v>
      </c>
      <c r="K23" s="12" t="n">
        <f si="2" t="shared"/>
        <v>623.0</v>
      </c>
      <c r="L23" s="12" t="n">
        <f si="2" t="shared"/>
        <v>67.0</v>
      </c>
      <c r="M23" s="14" t="n">
        <f si="0" t="shared"/>
        <v>9.298507462686567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69.0</v>
      </c>
      <c r="D24" s="12" t="n">
        <v>199.0</v>
      </c>
      <c r="E24" s="12" t="n">
        <v>535.0</v>
      </c>
      <c r="F24" s="12" t="n">
        <v>5016.0</v>
      </c>
      <c r="G24" s="12" t="n">
        <v>8200.0</v>
      </c>
      <c r="H24" s="12" t="n">
        <v>11021.0</v>
      </c>
      <c r="I24" s="12" t="n">
        <v>4080.0</v>
      </c>
      <c r="J24" s="12" t="n">
        <v>3194.0</v>
      </c>
      <c r="K24" s="12" t="n">
        <v>411722.0</v>
      </c>
      <c r="L24" s="12" t="n">
        <v>32314.0</v>
      </c>
      <c r="M24" s="14" t="n">
        <f si="0" t="shared"/>
        <v>12.741288605557962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1.0</v>
      </c>
      <c r="D25" s="12" t="n">
        <v>3.0</v>
      </c>
      <c r="E25" s="12" t="n">
        <v>5.0</v>
      </c>
      <c r="F25" s="12" t="n">
        <v>18.0</v>
      </c>
      <c r="G25" s="12" t="n">
        <v>306.0</v>
      </c>
      <c r="H25" s="12" t="n">
        <v>1123.0</v>
      </c>
      <c r="I25" s="12" t="n">
        <v>144.0</v>
      </c>
      <c r="J25" s="12" t="n">
        <v>42.0</v>
      </c>
      <c r="K25" s="12" t="n">
        <v>17558.0</v>
      </c>
      <c r="L25" s="12" t="n">
        <v>1642.0</v>
      </c>
      <c r="M25" s="14" t="n">
        <f si="0" t="shared"/>
        <v>10.69305724725944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3.0</v>
      </c>
      <c r="E26" s="12" t="n">
        <v>10.0</v>
      </c>
      <c r="F26" s="12" t="n">
        <v>35.0</v>
      </c>
      <c r="G26" s="12" t="n">
        <v>188.0</v>
      </c>
      <c r="H26" s="12" t="n">
        <v>1408.0</v>
      </c>
      <c r="I26" s="12" t="n">
        <v>72.0</v>
      </c>
      <c r="J26" s="12" t="n">
        <v>57.0</v>
      </c>
      <c r="K26" s="12" t="n">
        <v>18765.0</v>
      </c>
      <c r="L26" s="12" t="n">
        <v>1773.0</v>
      </c>
      <c r="M26" s="14" t="n">
        <f si="0" t="shared"/>
        <v>10.583756345177665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3.0</v>
      </c>
      <c r="D27" s="12" t="n">
        <v>7.0</v>
      </c>
      <c r="E27" s="12" t="n">
        <v>2.0</v>
      </c>
      <c r="F27" s="12" t="n">
        <v>10.0</v>
      </c>
      <c r="G27" s="12" t="n">
        <v>173.0</v>
      </c>
      <c r="H27" s="12" t="n">
        <v>714.0</v>
      </c>
      <c r="I27" s="12" t="n">
        <v>21.0</v>
      </c>
      <c r="J27" s="12" t="n">
        <v>15.0</v>
      </c>
      <c r="K27" s="12" t="n">
        <v>8616.0</v>
      </c>
      <c r="L27" s="12" t="n">
        <v>945.0</v>
      </c>
      <c r="M27" s="14" t="n">
        <f si="0" t="shared"/>
        <v>9.117460317460317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11.0</v>
      </c>
      <c r="D28" s="12" t="n">
        <v>63.0</v>
      </c>
      <c r="E28" s="12" t="n">
        <v>221.0</v>
      </c>
      <c r="F28" s="12" t="n">
        <v>476.0</v>
      </c>
      <c r="G28" s="12" t="n">
        <v>2125.0</v>
      </c>
      <c r="H28" s="12" t="n">
        <v>1612.0</v>
      </c>
      <c r="I28" s="12" t="n">
        <v>483.0</v>
      </c>
      <c r="J28" s="12" t="n">
        <v>565.0</v>
      </c>
      <c r="K28" s="12" t="n">
        <v>66521.0</v>
      </c>
      <c r="L28" s="12" t="n">
        <v>5556.0</v>
      </c>
      <c r="M28" s="14" t="n">
        <f si="0" t="shared"/>
        <v>11.972822174226062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31.0</v>
      </c>
      <c r="F29" s="12" t="n">
        <v>32.0</v>
      </c>
      <c r="G29" s="12" t="n">
        <v>31.0</v>
      </c>
      <c r="H29" s="12" t="n">
        <v>10.0</v>
      </c>
      <c r="I29" s="12" t="n">
        <v>3.0</v>
      </c>
      <c r="J29" s="12" t="n">
        <v>1.0</v>
      </c>
      <c r="K29" s="12" t="n">
        <v>611.0</v>
      </c>
      <c r="L29" s="12" t="n">
        <v>108.0</v>
      </c>
      <c r="M29" s="14" t="n">
        <f si="0" t="shared"/>
        <v>5.657407407407407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33.0</v>
      </c>
      <c r="D30" s="12" t="n">
        <v>107.0</v>
      </c>
      <c r="E30" s="12" t="n">
        <v>158.0</v>
      </c>
      <c r="F30" s="12" t="n">
        <v>490.0</v>
      </c>
      <c r="G30" s="12" t="n">
        <v>575.0</v>
      </c>
      <c r="H30" s="12" t="n">
        <v>1084.0</v>
      </c>
      <c r="I30" s="12" t="n">
        <v>193.0</v>
      </c>
      <c r="J30" s="12" t="n">
        <v>131.0</v>
      </c>
      <c r="K30" s="12" t="n">
        <v>26337.0</v>
      </c>
      <c r="L30" s="12" t="n">
        <v>2771.0</v>
      </c>
      <c r="M30" s="14" t="n">
        <f si="0" t="shared"/>
        <v>9.504511006856731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2.0</v>
      </c>
      <c r="E31" s="12" t="n">
        <v>1.0</v>
      </c>
      <c r="F31" s="12" t="n">
        <v>97.0</v>
      </c>
      <c r="G31" s="12" t="n">
        <v>110.0</v>
      </c>
      <c r="H31" s="12" t="n">
        <v>1670.0</v>
      </c>
      <c r="I31" s="12" t="n">
        <v>80.0</v>
      </c>
      <c r="J31" s="12" t="n">
        <v>83.0</v>
      </c>
      <c r="K31" s="12" t="n">
        <v>21878.0</v>
      </c>
      <c r="L31" s="12" t="n">
        <v>2043.0</v>
      </c>
      <c r="M31" s="14" t="n">
        <f si="0" t="shared"/>
        <v>10.708761625061184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1.0</v>
      </c>
      <c r="E32" s="12" t="n">
        <f si="3" t="shared"/>
        <v>0.0</v>
      </c>
      <c r="F32" s="12" t="n">
        <f si="3" t="shared"/>
        <v>87.0</v>
      </c>
      <c r="G32" s="12" t="n">
        <f si="3" t="shared"/>
        <v>21.0</v>
      </c>
      <c r="H32" s="12" t="n">
        <f si="3" t="shared"/>
        <v>165.0</v>
      </c>
      <c r="I32" s="12" t="n">
        <f si="3" t="shared"/>
        <v>0.0</v>
      </c>
      <c r="J32" s="12" t="n">
        <f si="3" t="shared"/>
        <v>0.0</v>
      </c>
      <c r="K32" s="12" t="n">
        <f si="3" t="shared"/>
        <v>2020.0</v>
      </c>
      <c r="L32" s="12" t="n">
        <f si="3" t="shared"/>
        <v>274.0</v>
      </c>
      <c r="M32" s="14" t="n">
        <f si="0" t="shared"/>
        <v>7.372262773722627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48.0</v>
      </c>
      <c r="D33" s="12" t="n">
        <v>186.0</v>
      </c>
      <c r="E33" s="12" t="n">
        <v>428.0</v>
      </c>
      <c r="F33" s="12" t="n">
        <v>1245.0</v>
      </c>
      <c r="G33" s="12" t="n">
        <v>3529.0</v>
      </c>
      <c r="H33" s="12" t="n">
        <v>7786.0</v>
      </c>
      <c r="I33" s="12" t="n">
        <v>996.0</v>
      </c>
      <c r="J33" s="12" t="n">
        <v>894.0</v>
      </c>
      <c r="K33" s="12" t="n">
        <v>162306.0</v>
      </c>
      <c r="L33" s="12" t="n">
        <v>15112.0</v>
      </c>
      <c r="M33" s="14" t="n">
        <f si="0" t="shared"/>
        <v>10.740206458443621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2.0</v>
      </c>
      <c r="D34" s="12" t="n">
        <v>2.0</v>
      </c>
      <c r="E34" s="12" t="n">
        <v>3.0</v>
      </c>
      <c r="F34" s="12" t="n">
        <v>50.0</v>
      </c>
      <c r="G34" s="12" t="n">
        <v>1006.0</v>
      </c>
      <c r="H34" s="12" t="n">
        <v>1326.0</v>
      </c>
      <c r="I34" s="12" t="n">
        <v>298.0</v>
      </c>
      <c r="J34" s="12" t="n">
        <v>242.0</v>
      </c>
      <c r="K34" s="12" t="n">
        <v>35497.0</v>
      </c>
      <c r="L34" s="12" t="n">
        <v>2929.0</v>
      </c>
      <c r="M34" s="14" t="n">
        <f si="0" t="shared"/>
        <v>12.119153294639808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4.0</v>
      </c>
      <c r="G35" s="12" t="n">
        <v>30.0</v>
      </c>
      <c r="H35" s="12" t="n">
        <v>159.0</v>
      </c>
      <c r="I35" s="12" t="n">
        <v>23.0</v>
      </c>
      <c r="J35" s="12" t="n">
        <v>34.0</v>
      </c>
      <c r="K35" s="12" t="n">
        <v>3912.0</v>
      </c>
      <c r="L35" s="12" t="n">
        <v>250.0</v>
      </c>
      <c r="M35" s="14" t="n">
        <f si="0" t="shared"/>
        <v>15.648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4.0</v>
      </c>
      <c r="E36" s="12" t="n">
        <v>747.0</v>
      </c>
      <c r="F36" s="12" t="n">
        <v>1646.0</v>
      </c>
      <c r="G36" s="12" t="n">
        <v>295.0</v>
      </c>
      <c r="H36" s="12" t="n">
        <v>11.0</v>
      </c>
      <c r="I36" s="12" t="n">
        <v>5.0</v>
      </c>
      <c r="J36" s="12" t="n">
        <v>10.0</v>
      </c>
      <c r="K36" s="12" t="n">
        <v>10991.0</v>
      </c>
      <c r="L36" s="12" t="n">
        <v>2718.0</v>
      </c>
      <c r="M36" s="14" t="n">
        <f si="0" t="shared"/>
        <v>4.043782192788815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2.0</v>
      </c>
      <c r="D38" s="12" t="n">
        <v>6.0</v>
      </c>
      <c r="E38" s="12" t="n">
        <v>750.0</v>
      </c>
      <c r="F38" s="12" t="n">
        <v>1700.0</v>
      </c>
      <c r="G38" s="12" t="n">
        <v>1331.0</v>
      </c>
      <c r="H38" s="12" t="n">
        <v>1496.0</v>
      </c>
      <c r="I38" s="12" t="n">
        <v>326.0</v>
      </c>
      <c r="J38" s="12" t="n">
        <v>286.0</v>
      </c>
      <c r="K38" s="12" t="n">
        <v>50400.0</v>
      </c>
      <c r="L38" s="12" t="n">
        <v>5897.0</v>
      </c>
      <c r="M38" s="14" t="n">
        <f si="0" t="shared"/>
        <v>8.54671867051043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1.0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1.0</v>
      </c>
      <c r="L39" s="12" t="n">
        <v>1.0</v>
      </c>
      <c r="M39" s="14" t="n">
        <f si="0" t="shared"/>
        <v>1.0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210.0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840.0</v>
      </c>
      <c r="L40" s="12" t="n">
        <f si="5" t="shared"/>
        <v>210.0</v>
      </c>
      <c r="M40" s="14" t="n">
        <f si="0" t="shared"/>
        <v>4.0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1.0</v>
      </c>
      <c r="D41" s="12" t="n">
        <v>0.0</v>
      </c>
      <c r="E41" s="12" t="n">
        <v>0.0</v>
      </c>
      <c r="F41" s="12" t="n">
        <v>210.0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841.0</v>
      </c>
      <c r="L41" s="12" t="n">
        <v>211.0</v>
      </c>
      <c r="M41" s="14" t="n">
        <f si="0" t="shared"/>
        <v>3.985781990521327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359.0</v>
      </c>
      <c r="D42" s="12" t="n">
        <v>1581.0</v>
      </c>
      <c r="E42" s="12" t="n">
        <v>2299.0</v>
      </c>
      <c r="F42" s="12" t="n">
        <v>5667.0</v>
      </c>
      <c r="G42" s="12" t="n">
        <v>15363.0</v>
      </c>
      <c r="H42" s="12" t="n">
        <v>5692.0</v>
      </c>
      <c r="I42" s="12" t="n">
        <v>3742.0</v>
      </c>
      <c r="J42" s="12" t="n">
        <v>5956.0</v>
      </c>
      <c r="K42" s="12" t="n">
        <v>539010.0</v>
      </c>
      <c r="L42" s="12" t="n">
        <v>40659.0</v>
      </c>
      <c r="M42" s="14" t="n">
        <f si="0" t="shared"/>
        <v>13.256843503283406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14843.0</v>
      </c>
      <c r="D43" s="12" t="n">
        <f ref="D43:L43" si="6" t="shared">D20+D24+D33+D38+D41+D42</f>
        <v>51792.0</v>
      </c>
      <c r="E43" s="12" t="n">
        <f si="6" t="shared"/>
        <v>75418.0</v>
      </c>
      <c r="F43" s="12" t="n">
        <f si="6" t="shared"/>
        <v>179128.0</v>
      </c>
      <c r="G43" s="12" t="n">
        <f si="6" t="shared"/>
        <v>151650.0</v>
      </c>
      <c r="H43" s="12" t="n">
        <f si="6" t="shared"/>
        <v>111807.0</v>
      </c>
      <c r="I43" s="12" t="n">
        <f si="6" t="shared"/>
        <v>56070.0</v>
      </c>
      <c r="J43" s="12" t="n">
        <f si="6" t="shared"/>
        <v>73425.0</v>
      </c>
      <c r="K43" s="12" t="n">
        <f si="6" t="shared"/>
        <v>7627510.0</v>
      </c>
      <c r="L43" s="12" t="n">
        <f si="6" t="shared"/>
        <v>714133.0</v>
      </c>
      <c r="M43" s="14" t="n">
        <f si="0" t="shared"/>
        <v>10.680797554517156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2.078464375683521</v>
      </c>
      <c r="D44" s="15" t="n">
        <f si="7" t="shared"/>
        <v>7.252430569655792</v>
      </c>
      <c r="E44" s="15" t="n">
        <f si="7" t="shared"/>
        <v>10.560777894313803</v>
      </c>
      <c r="F44" s="15" t="n">
        <f si="7" t="shared"/>
        <v>25.083282805863895</v>
      </c>
      <c r="G44" s="15" t="n">
        <f si="7" t="shared"/>
        <v>21.235540158485886</v>
      </c>
      <c r="H44" s="15" t="n">
        <f si="7" t="shared"/>
        <v>15.65632732278161</v>
      </c>
      <c r="I44" s="15" t="n">
        <f si="7" t="shared"/>
        <v>7.851478646134543</v>
      </c>
      <c r="J44" s="15" t="n">
        <f si="7" t="shared"/>
        <v>10.28169822708095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