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<sst xmlns="http://schemas.openxmlformats.org/spreadsheetml/2006/main" count="102" uniqueCount="61">
  <si>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</si>
  <si>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</si>
  <si>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</si>
  <si>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</si>
  <si>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</si>
  <si>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</si>
  <si>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</si>
  <si>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</si>
  <si>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</si>
  <si>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</si>
  <si>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</si>
  <si>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</si>
  <si>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</si>
  <si>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</si>
  <si>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</si>
  <si>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</si>
  <si>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</si>
  <si>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</si>
  <si>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</si>
  <si>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</si>
  <si>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</si>
  <si>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</si>
  <si>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</si>
  <si>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</si>
  <si>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</si>
  <si>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</si>
  <si>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</si>
  <si>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</si>
  <si>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</si>
  <si>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</si>
  <si>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</si>
  <si>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</si>
  <si>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</si>
  <si>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</si>
  <si>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</si>
  <si>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</si>
  <si>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</si>
  <si>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</si>
  <si>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</si>
  <si>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</si>
  <si>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</si>
  <si>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</si>
  <si>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</si>
  <si>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</si>
  <si>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</si>
  <si>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</si>
  <si>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</si>
  <si>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</si>
  <si>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</si>
  <si>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</si>
  <si>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</si>
  <si>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</si>
  <si>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</si>
  <si>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</si>
  <si>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</si>
  <si>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</si>
  <si>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</si>
  <si>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</si>
  <si>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</si>
  <si>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101年2月中華民國國民出國人次－按停留夜數分
Table 2-5 Outbound Departures of Nationals of the Republic of
China by Length of Stay, February,2012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</si>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</sst>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4654.0</v>
      </c>
      <c r="D3" s="12" t="n">
        <v>23231.0</v>
      </c>
      <c r="E3" s="12" t="n">
        <v>26506.0</v>
      </c>
      <c r="F3" s="12" t="n">
        <v>17132.0</v>
      </c>
      <c r="G3" s="12" t="n">
        <v>19210.0</v>
      </c>
      <c r="H3" s="12" t="n">
        <v>22991.0</v>
      </c>
      <c r="I3" s="12" t="n">
        <v>12729.0</v>
      </c>
      <c r="J3" s="12" t="n">
        <v>3318.0</v>
      </c>
      <c r="K3" s="12" t="n">
        <v>970059.0</v>
      </c>
      <c r="L3" s="12" t="n">
        <v>129771.0</v>
      </c>
      <c r="M3" s="14" t="n">
        <f>IF(L3=0,"-",K3/L3)</f>
        <v>7.475160089696465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1200.0</v>
      </c>
      <c r="D4" s="12" t="n">
        <v>10802.0</v>
      </c>
      <c r="E4" s="12" t="n">
        <v>8491.0</v>
      </c>
      <c r="F4" s="12" t="n">
        <v>5027.0</v>
      </c>
      <c r="G4" s="12" t="n">
        <v>4922.0</v>
      </c>
      <c r="H4" s="12" t="n">
        <v>3498.0</v>
      </c>
      <c r="I4" s="12" t="n">
        <v>2085.0</v>
      </c>
      <c r="J4" s="12" t="n">
        <v>736.0</v>
      </c>
      <c r="K4" s="12" t="n">
        <v>210055.0</v>
      </c>
      <c r="L4" s="12" t="n">
        <v>36761.0</v>
      </c>
      <c r="M4" s="14" t="n">
        <f ref="M4:M43" si="0" t="shared">IF(L4=0,"-",K4/L4)</f>
        <v>5.714071978455428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6574.0</v>
      </c>
      <c r="D5" s="12" t="n">
        <v>13800.0</v>
      </c>
      <c r="E5" s="12" t="n">
        <v>21175.0</v>
      </c>
      <c r="F5" s="12" t="n">
        <v>22142.0</v>
      </c>
      <c r="G5" s="12" t="n">
        <v>31376.0</v>
      </c>
      <c r="H5" s="12" t="n">
        <v>24885.0</v>
      </c>
      <c r="I5" s="12" t="n">
        <v>18839.0</v>
      </c>
      <c r="J5" s="12" t="n">
        <v>4804.0</v>
      </c>
      <c r="K5" s="12" t="n">
        <v>1260652.0</v>
      </c>
      <c r="L5" s="12" t="n">
        <v>143595.0</v>
      </c>
      <c r="M5" s="14" t="n">
        <f si="0" t="shared"/>
        <v>8.779219332149449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1418.0</v>
      </c>
      <c r="D6" s="12" t="n">
        <v>3462.0</v>
      </c>
      <c r="E6" s="12" t="n">
        <v>11093.0</v>
      </c>
      <c r="F6" s="12" t="n">
        <v>47985.0</v>
      </c>
      <c r="G6" s="12" t="n">
        <v>15960.0</v>
      </c>
      <c r="H6" s="12" t="n">
        <v>6378.0</v>
      </c>
      <c r="I6" s="12" t="n">
        <v>2623.0</v>
      </c>
      <c r="J6" s="12" t="n">
        <v>1188.0</v>
      </c>
      <c r="K6" s="12" t="n">
        <v>497284.0</v>
      </c>
      <c r="L6" s="12" t="n">
        <v>90107.0</v>
      </c>
      <c r="M6" s="14" t="n">
        <f si="0" t="shared"/>
        <v>5.518816518139545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704.0</v>
      </c>
      <c r="D7" s="12" t="n">
        <v>1822.0</v>
      </c>
      <c r="E7" s="12" t="n">
        <v>4147.0</v>
      </c>
      <c r="F7" s="12" t="n">
        <v>28055.0</v>
      </c>
      <c r="G7" s="12" t="n">
        <v>6995.0</v>
      </c>
      <c r="H7" s="12" t="n">
        <v>1753.0</v>
      </c>
      <c r="I7" s="12" t="n">
        <v>734.0</v>
      </c>
      <c r="J7" s="12" t="n">
        <v>169.0</v>
      </c>
      <c r="K7" s="12" t="n">
        <v>207728.0</v>
      </c>
      <c r="L7" s="12" t="n">
        <v>44379.0</v>
      </c>
      <c r="M7" s="14" t="n">
        <f si="0" t="shared"/>
        <v>4.680772437414093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209.0</v>
      </c>
      <c r="D8" s="12" t="n">
        <v>1078.0</v>
      </c>
      <c r="E8" s="12" t="n">
        <v>6871.0</v>
      </c>
      <c r="F8" s="12" t="n">
        <v>4235.0</v>
      </c>
      <c r="G8" s="12" t="n">
        <v>4045.0</v>
      </c>
      <c r="H8" s="12" t="n">
        <v>3600.0</v>
      </c>
      <c r="I8" s="12" t="n">
        <v>1267.0</v>
      </c>
      <c r="J8" s="12" t="n">
        <v>420.0</v>
      </c>
      <c r="K8" s="12" t="n">
        <v>145180.0</v>
      </c>
      <c r="L8" s="12" t="n">
        <v>21725.0</v>
      </c>
      <c r="M8" s="14" t="n">
        <f si="0" t="shared"/>
        <v>6.682623705408515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92.0</v>
      </c>
      <c r="D9" s="12" t="n">
        <v>431.0</v>
      </c>
      <c r="E9" s="12" t="n">
        <v>1097.0</v>
      </c>
      <c r="F9" s="12" t="n">
        <v>7208.0</v>
      </c>
      <c r="G9" s="12" t="n">
        <v>2987.0</v>
      </c>
      <c r="H9" s="12" t="n">
        <v>1833.0</v>
      </c>
      <c r="I9" s="12" t="n">
        <v>857.0</v>
      </c>
      <c r="J9" s="12" t="n">
        <v>210.0</v>
      </c>
      <c r="K9" s="12" t="n">
        <v>96925.0</v>
      </c>
      <c r="L9" s="12" t="n">
        <v>14715.0</v>
      </c>
      <c r="M9" s="14" t="n">
        <f si="0" t="shared"/>
        <v>6.586816173972137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131.0</v>
      </c>
      <c r="D10" s="12" t="n">
        <v>706.0</v>
      </c>
      <c r="E10" s="12" t="n">
        <v>1398.0</v>
      </c>
      <c r="F10" s="12" t="n">
        <v>4889.0</v>
      </c>
      <c r="G10" s="12" t="n">
        <v>4756.0</v>
      </c>
      <c r="H10" s="12" t="n">
        <v>3591.0</v>
      </c>
      <c r="I10" s="12" t="n">
        <v>1222.0</v>
      </c>
      <c r="J10" s="12" t="n">
        <v>364.0</v>
      </c>
      <c r="K10" s="12" t="n">
        <v>129789.0</v>
      </c>
      <c r="L10" s="12" t="n">
        <v>17057.0</v>
      </c>
      <c r="M10" s="14" t="n">
        <f si="0" t="shared"/>
        <v>7.609134079849915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94.0</v>
      </c>
      <c r="D11" s="12" t="n">
        <v>417.0</v>
      </c>
      <c r="E11" s="12" t="n">
        <v>1680.0</v>
      </c>
      <c r="F11" s="12" t="n">
        <v>8702.0</v>
      </c>
      <c r="G11" s="12" t="n">
        <v>2879.0</v>
      </c>
      <c r="H11" s="12" t="n">
        <v>1598.0</v>
      </c>
      <c r="I11" s="12" t="n">
        <v>879.0</v>
      </c>
      <c r="J11" s="12" t="n">
        <v>359.0</v>
      </c>
      <c r="K11" s="12" t="n">
        <v>109050.0</v>
      </c>
      <c r="L11" s="12" t="n">
        <v>16608.0</v>
      </c>
      <c r="M11" s="14" t="n">
        <f si="0" t="shared"/>
        <v>6.566112716763006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99.0</v>
      </c>
      <c r="D12" s="12" t="n">
        <v>568.0</v>
      </c>
      <c r="E12" s="12" t="n">
        <v>1151.0</v>
      </c>
      <c r="F12" s="12" t="n">
        <v>7219.0</v>
      </c>
      <c r="G12" s="12" t="n">
        <v>2602.0</v>
      </c>
      <c r="H12" s="12" t="n">
        <v>1921.0</v>
      </c>
      <c r="I12" s="12" t="n">
        <v>2133.0</v>
      </c>
      <c r="J12" s="12" t="n">
        <v>286.0</v>
      </c>
      <c r="K12" s="12" t="n">
        <v>130392.0</v>
      </c>
      <c r="L12" s="12" t="n">
        <v>15979.0</v>
      </c>
      <c r="M12" s="14" t="n">
        <f si="0" t="shared"/>
        <v>8.160210275987232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4" t="str">
        <f si="0" t="shared"/>
        <v>-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165.0</v>
      </c>
      <c r="D14" s="12" t="n">
        <v>597.0</v>
      </c>
      <c r="E14" s="12" t="n">
        <v>1754.0</v>
      </c>
      <c r="F14" s="12" t="n">
        <v>9204.0</v>
      </c>
      <c r="G14" s="12" t="n">
        <v>3393.0</v>
      </c>
      <c r="H14" s="12" t="n">
        <v>6102.0</v>
      </c>
      <c r="I14" s="12" t="n">
        <v>7315.0</v>
      </c>
      <c r="J14" s="12" t="n">
        <v>2017.0</v>
      </c>
      <c r="K14" s="12" t="n">
        <v>371709.0</v>
      </c>
      <c r="L14" s="12" t="n">
        <v>30547.0</v>
      </c>
      <c r="M14" s="14" t="n">
        <f si="0" t="shared"/>
        <v>12.168428978295742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0.0</v>
      </c>
      <c r="D15" s="12" t="n">
        <v>24.0</v>
      </c>
      <c r="E15" s="12" t="n">
        <v>42.0</v>
      </c>
      <c r="F15" s="12" t="n">
        <v>41.0</v>
      </c>
      <c r="G15" s="12" t="n">
        <v>402.0</v>
      </c>
      <c r="H15" s="12" t="n">
        <v>366.0</v>
      </c>
      <c r="I15" s="12" t="n">
        <v>466.0</v>
      </c>
      <c r="J15" s="12" t="n">
        <v>88.0</v>
      </c>
      <c r="K15" s="12" t="n">
        <v>21114.0</v>
      </c>
      <c r="L15" s="12" t="n">
        <v>1429.0</v>
      </c>
      <c r="M15" s="14" t="n">
        <f si="0" t="shared"/>
        <v>14.775367389783066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22.0</v>
      </c>
      <c r="D16" s="12" t="n">
        <v>72.0</v>
      </c>
      <c r="E16" s="12" t="n">
        <v>110.0</v>
      </c>
      <c r="F16" s="12" t="n">
        <v>3598.0</v>
      </c>
      <c r="G16" s="12" t="n">
        <v>796.0</v>
      </c>
      <c r="H16" s="12" t="n">
        <v>366.0</v>
      </c>
      <c r="I16" s="12" t="n">
        <v>204.0</v>
      </c>
      <c r="J16" s="12" t="n">
        <v>101.0</v>
      </c>
      <c r="K16" s="12" t="n">
        <v>32503.0</v>
      </c>
      <c r="L16" s="12" t="n">
        <v>5269.0</v>
      </c>
      <c r="M16" s="14" t="n">
        <f si="0" t="shared"/>
        <v>6.16872271778326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8.0</v>
      </c>
      <c r="I17" s="12" t="n">
        <v>0.0</v>
      </c>
      <c r="J17" s="12" t="n">
        <v>0.0</v>
      </c>
      <c r="K17" s="12" t="n">
        <v>64.0</v>
      </c>
      <c r="L17" s="12" t="n">
        <v>8.0</v>
      </c>
      <c r="M17" s="14" t="n">
        <f si="0" t="shared"/>
        <v>8.0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5.0</v>
      </c>
      <c r="D19" s="12" t="n">
        <f ref="D19:L19" si="1" t="shared">D20-D3-D4-D5-D6-D7-D8-D9-D10-D11-D12-D13-D14-D15-D16-D17-D18</f>
        <v>3.0</v>
      </c>
      <c r="E19" s="12" t="n">
        <f si="1" t="shared"/>
        <v>175.0</v>
      </c>
      <c r="F19" s="12" t="n">
        <f si="1" t="shared"/>
        <v>132.0</v>
      </c>
      <c r="G19" s="12" t="n">
        <f si="1" t="shared"/>
        <v>403.0</v>
      </c>
      <c r="H19" s="12" t="n">
        <f si="1" t="shared"/>
        <v>796.0</v>
      </c>
      <c r="I19" s="12" t="n">
        <f si="1" t="shared"/>
        <v>48.0</v>
      </c>
      <c r="J19" s="12" t="n">
        <f si="1" t="shared"/>
        <v>15.0</v>
      </c>
      <c r="K19" s="12" t="n">
        <f si="1" t="shared"/>
        <v>13252.0</v>
      </c>
      <c r="L19" s="12" t="n">
        <f si="1" t="shared"/>
        <v>1577.0</v>
      </c>
      <c r="M19" s="14" t="n">
        <f si="0" t="shared"/>
        <v>8.403297400126823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15367.0</v>
      </c>
      <c r="D20" s="12" t="n">
        <v>57013.0</v>
      </c>
      <c r="E20" s="12" t="n">
        <v>85690.0</v>
      </c>
      <c r="F20" s="12" t="n">
        <v>165569.0</v>
      </c>
      <c r="G20" s="12" t="n">
        <v>100726.0</v>
      </c>
      <c r="H20" s="12" t="n">
        <v>79686.0</v>
      </c>
      <c r="I20" s="12" t="n">
        <v>51401.0</v>
      </c>
      <c r="J20" s="12" t="n">
        <v>14075.0</v>
      </c>
      <c r="K20" s="12" t="n">
        <v>4195756.0</v>
      </c>
      <c r="L20" s="12" t="n">
        <v>569527.0</v>
      </c>
      <c r="M20" s="14" t="n">
        <f si="0" t="shared"/>
        <v>7.367088829853545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54.0</v>
      </c>
      <c r="D21" s="12" t="n">
        <v>161.0</v>
      </c>
      <c r="E21" s="12" t="n">
        <v>690.0</v>
      </c>
      <c r="F21" s="12" t="n">
        <v>4062.0</v>
      </c>
      <c r="G21" s="12" t="n">
        <v>5312.0</v>
      </c>
      <c r="H21" s="12" t="n">
        <v>6961.0</v>
      </c>
      <c r="I21" s="12" t="n">
        <v>5139.0</v>
      </c>
      <c r="J21" s="12" t="n">
        <v>2013.0</v>
      </c>
      <c r="K21" s="12" t="n">
        <v>319026.0</v>
      </c>
      <c r="L21" s="12" t="n">
        <v>24392.0</v>
      </c>
      <c r="M21" s="14" t="n">
        <f si="0" t="shared"/>
        <v>13.07912430305018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8.0</v>
      </c>
      <c r="E22" s="12" t="n">
        <v>8.0</v>
      </c>
      <c r="F22" s="12" t="n">
        <v>23.0</v>
      </c>
      <c r="G22" s="12" t="n">
        <v>140.0</v>
      </c>
      <c r="H22" s="12" t="n">
        <v>726.0</v>
      </c>
      <c r="I22" s="12" t="n">
        <v>844.0</v>
      </c>
      <c r="J22" s="12" t="n">
        <v>394.0</v>
      </c>
      <c r="K22" s="12" t="n">
        <v>43102.0</v>
      </c>
      <c r="L22" s="12" t="n">
        <v>2143.0</v>
      </c>
      <c r="M22" s="14" t="n">
        <f si="0" t="shared"/>
        <v>20.112925804946336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3.0</v>
      </c>
      <c r="E23" s="12" t="n">
        <f si="2" t="shared"/>
        <v>1.0</v>
      </c>
      <c r="F23" s="12" t="n">
        <f si="2" t="shared"/>
        <v>27.0</v>
      </c>
      <c r="G23" s="12" t="n">
        <f si="2" t="shared"/>
        <v>4.0</v>
      </c>
      <c r="H23" s="12" t="n">
        <f si="2" t="shared"/>
        <v>49.0</v>
      </c>
      <c r="I23" s="12" t="n">
        <f si="2" t="shared"/>
        <v>0.0</v>
      </c>
      <c r="J23" s="12" t="n">
        <f si="2" t="shared"/>
        <v>0.0</v>
      </c>
      <c r="K23" s="12" t="n">
        <f si="2" t="shared"/>
        <v>623.0</v>
      </c>
      <c r="L23" s="12" t="n">
        <f si="2" t="shared"/>
        <v>84.0</v>
      </c>
      <c r="M23" s="14" t="n">
        <f si="0" t="shared"/>
        <v>7.416666666666667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54.0</v>
      </c>
      <c r="D24" s="12" t="n">
        <v>172.0</v>
      </c>
      <c r="E24" s="12" t="n">
        <v>699.0</v>
      </c>
      <c r="F24" s="12" t="n">
        <v>4112.0</v>
      </c>
      <c r="G24" s="12" t="n">
        <v>5456.0</v>
      </c>
      <c r="H24" s="12" t="n">
        <v>7736.0</v>
      </c>
      <c r="I24" s="12" t="n">
        <v>5983.0</v>
      </c>
      <c r="J24" s="12" t="n">
        <v>2407.0</v>
      </c>
      <c r="K24" s="12" t="n">
        <v>362751.0</v>
      </c>
      <c r="L24" s="12" t="n">
        <v>26619.0</v>
      </c>
      <c r="M24" s="14" t="n">
        <f si="0" t="shared"/>
        <v>13.627521695029866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3.0</v>
      </c>
      <c r="E25" s="12" t="n">
        <v>3.0</v>
      </c>
      <c r="F25" s="12" t="n">
        <v>20.0</v>
      </c>
      <c r="G25" s="12" t="n">
        <v>527.0</v>
      </c>
      <c r="H25" s="12" t="n">
        <v>839.0</v>
      </c>
      <c r="I25" s="12" t="n">
        <v>133.0</v>
      </c>
      <c r="J25" s="12" t="n">
        <v>30.0</v>
      </c>
      <c r="K25" s="12" t="n">
        <v>15767.0</v>
      </c>
      <c r="L25" s="12" t="n">
        <v>1555.0</v>
      </c>
      <c r="M25" s="14" t="n">
        <f si="0" t="shared"/>
        <v>10.139549839228296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7.0</v>
      </c>
      <c r="F26" s="12" t="n">
        <v>41.0</v>
      </c>
      <c r="G26" s="12" t="n">
        <v>397.0</v>
      </c>
      <c r="H26" s="12" t="n">
        <v>1169.0</v>
      </c>
      <c r="I26" s="12" t="n">
        <v>158.0</v>
      </c>
      <c r="J26" s="12" t="n">
        <v>33.0</v>
      </c>
      <c r="K26" s="12" t="n">
        <v>18929.0</v>
      </c>
      <c r="L26" s="12" t="n">
        <v>1806.0</v>
      </c>
      <c r="M26" s="14" t="n">
        <f si="0" t="shared"/>
        <v>10.481173864894796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1.0</v>
      </c>
      <c r="E27" s="12" t="n">
        <v>2.0</v>
      </c>
      <c r="F27" s="12" t="n">
        <v>4.0</v>
      </c>
      <c r="G27" s="12" t="n">
        <v>62.0</v>
      </c>
      <c r="H27" s="12" t="n">
        <v>520.0</v>
      </c>
      <c r="I27" s="12" t="n">
        <v>16.0</v>
      </c>
      <c r="J27" s="12" t="n">
        <v>8.0</v>
      </c>
      <c r="K27" s="12" t="n">
        <v>5909.0</v>
      </c>
      <c r="L27" s="12" t="n">
        <v>613.0</v>
      </c>
      <c r="M27" s="14" t="n">
        <f si="0" t="shared"/>
        <v>9.639477977161501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17.0</v>
      </c>
      <c r="D28" s="12" t="n">
        <v>99.0</v>
      </c>
      <c r="E28" s="12" t="n">
        <v>287.0</v>
      </c>
      <c r="F28" s="12" t="n">
        <v>897.0</v>
      </c>
      <c r="G28" s="12" t="n">
        <v>3206.0</v>
      </c>
      <c r="H28" s="12" t="n">
        <v>1584.0</v>
      </c>
      <c r="I28" s="12" t="n">
        <v>747.0</v>
      </c>
      <c r="J28" s="12" t="n">
        <v>247.0</v>
      </c>
      <c r="K28" s="12" t="n">
        <v>65392.0</v>
      </c>
      <c r="L28" s="12" t="n">
        <v>7084.0</v>
      </c>
      <c r="M28" s="14" t="n">
        <f si="0" t="shared"/>
        <v>9.230942970073405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1.0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4.0</v>
      </c>
      <c r="L29" s="12" t="n">
        <v>1.0</v>
      </c>
      <c r="M29" s="14" t="n">
        <f si="0" t="shared"/>
        <v>4.0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37.0</v>
      </c>
      <c r="D30" s="12" t="n">
        <v>174.0</v>
      </c>
      <c r="E30" s="12" t="n">
        <v>332.0</v>
      </c>
      <c r="F30" s="12" t="n">
        <v>1114.0</v>
      </c>
      <c r="G30" s="12" t="n">
        <v>548.0</v>
      </c>
      <c r="H30" s="12" t="n">
        <v>812.0</v>
      </c>
      <c r="I30" s="12" t="n">
        <v>253.0</v>
      </c>
      <c r="J30" s="12" t="n">
        <v>71.0</v>
      </c>
      <c r="K30" s="12" t="n">
        <v>25234.0</v>
      </c>
      <c r="L30" s="12" t="n">
        <v>3341.0</v>
      </c>
      <c r="M30" s="14" t="n">
        <f si="0" t="shared"/>
        <v>7.5528284944627355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1.0</v>
      </c>
      <c r="D31" s="12" t="n">
        <v>14.0</v>
      </c>
      <c r="E31" s="12" t="n">
        <v>6.0</v>
      </c>
      <c r="F31" s="12" t="n">
        <v>225.0</v>
      </c>
      <c r="G31" s="12" t="n">
        <v>283.0</v>
      </c>
      <c r="H31" s="12" t="n">
        <v>1401.0</v>
      </c>
      <c r="I31" s="12" t="n">
        <v>113.0</v>
      </c>
      <c r="J31" s="12" t="n">
        <v>48.0</v>
      </c>
      <c r="K31" s="12" t="n">
        <v>20697.0</v>
      </c>
      <c r="L31" s="12" t="n">
        <v>2091.0</v>
      </c>
      <c r="M31" s="14" t="n">
        <f si="0" t="shared"/>
        <v>9.898134863701578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1.0</v>
      </c>
      <c r="J32" s="12" t="n">
        <f si="3" t="shared"/>
        <v>0.0</v>
      </c>
      <c r="K32" s="12" t="n">
        <f si="3" t="shared"/>
        <v>17.0</v>
      </c>
      <c r="L32" s="12" t="n">
        <f si="3" t="shared"/>
        <v>1.0</v>
      </c>
      <c r="M32" s="14" t="n">
        <f si="0" t="shared"/>
        <v>17.0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55.0</v>
      </c>
      <c r="D33" s="12" t="n">
        <v>292.0</v>
      </c>
      <c r="E33" s="12" t="n">
        <v>637.0</v>
      </c>
      <c r="F33" s="12" t="n">
        <v>2302.0</v>
      </c>
      <c r="G33" s="12" t="n">
        <v>5023.0</v>
      </c>
      <c r="H33" s="12" t="n">
        <v>6325.0</v>
      </c>
      <c r="I33" s="12" t="n">
        <v>1421.0</v>
      </c>
      <c r="J33" s="12" t="n">
        <v>437.0</v>
      </c>
      <c r="K33" s="12" t="n">
        <v>151949.0</v>
      </c>
      <c r="L33" s="12" t="n">
        <v>16492.0</v>
      </c>
      <c r="M33" s="14" t="n">
        <f si="0" t="shared"/>
        <v>9.213497453310696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1.0</v>
      </c>
      <c r="E34" s="12" t="n">
        <v>7.0</v>
      </c>
      <c r="F34" s="12" t="n">
        <v>28.0</v>
      </c>
      <c r="G34" s="12" t="n">
        <v>1082.0</v>
      </c>
      <c r="H34" s="12" t="n">
        <v>874.0</v>
      </c>
      <c r="I34" s="12" t="n">
        <v>379.0</v>
      </c>
      <c r="J34" s="12" t="n">
        <v>169.0</v>
      </c>
      <c r="K34" s="12" t="n">
        <v>30107.0</v>
      </c>
      <c r="L34" s="12" t="n">
        <v>2540.0</v>
      </c>
      <c r="M34" s="14" t="n">
        <f si="0" t="shared"/>
        <v>11.853149606299212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3.0</v>
      </c>
      <c r="G35" s="12" t="n">
        <v>9.0</v>
      </c>
      <c r="H35" s="12" t="n">
        <v>62.0</v>
      </c>
      <c r="I35" s="12" t="n">
        <v>19.0</v>
      </c>
      <c r="J35" s="12" t="n">
        <v>11.0</v>
      </c>
      <c r="K35" s="12" t="n">
        <v>1671.0</v>
      </c>
      <c r="L35" s="12" t="n">
        <v>104.0</v>
      </c>
      <c r="M35" s="14" t="n">
        <f si="0" t="shared"/>
        <v>16.067307692307693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7.0</v>
      </c>
      <c r="E36" s="12" t="n">
        <v>739.0</v>
      </c>
      <c r="F36" s="12" t="n">
        <v>2141.0</v>
      </c>
      <c r="G36" s="12" t="n">
        <v>9.0</v>
      </c>
      <c r="H36" s="12" t="n">
        <v>7.0</v>
      </c>
      <c r="I36" s="12" t="n">
        <v>5.0</v>
      </c>
      <c r="J36" s="12" t="n">
        <v>7.0</v>
      </c>
      <c r="K36" s="12" t="n">
        <v>11358.0</v>
      </c>
      <c r="L36" s="12" t="n">
        <v>2915.0</v>
      </c>
      <c r="M36" s="14" t="n">
        <f si="0" t="shared"/>
        <v>3.8963979416809607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8.0</v>
      </c>
      <c r="E38" s="12" t="n">
        <v>746.0</v>
      </c>
      <c r="F38" s="12" t="n">
        <v>2172.0</v>
      </c>
      <c r="G38" s="12" t="n">
        <v>1100.0</v>
      </c>
      <c r="H38" s="12" t="n">
        <v>943.0</v>
      </c>
      <c r="I38" s="12" t="n">
        <v>403.0</v>
      </c>
      <c r="J38" s="12" t="n">
        <v>187.0</v>
      </c>
      <c r="K38" s="12" t="n">
        <v>43136.0</v>
      </c>
      <c r="L38" s="12" t="n">
        <v>5559.0</v>
      </c>
      <c r="M38" s="14" t="n">
        <f si="0" t="shared"/>
        <v>7.759669005216765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122.0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488.0</v>
      </c>
      <c r="L40" s="12" t="n">
        <f si="5" t="shared"/>
        <v>122.0</v>
      </c>
      <c r="M40" s="14" t="n">
        <f si="0" t="shared"/>
        <v>4.0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122.0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488.0</v>
      </c>
      <c r="L41" s="12" t="n">
        <v>122.0</v>
      </c>
      <c r="M41" s="14" t="n">
        <f si="0" t="shared"/>
        <v>4.0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651.0</v>
      </c>
      <c r="D42" s="12" t="n">
        <v>1717.0</v>
      </c>
      <c r="E42" s="12" t="n">
        <v>3420.0</v>
      </c>
      <c r="F42" s="12" t="n">
        <v>6337.0</v>
      </c>
      <c r="G42" s="12" t="n">
        <v>13744.0</v>
      </c>
      <c r="H42" s="12" t="n">
        <v>7318.0</v>
      </c>
      <c r="I42" s="12" t="n">
        <v>6022.0</v>
      </c>
      <c r="J42" s="12" t="n">
        <v>1582.0</v>
      </c>
      <c r="K42" s="12" t="n">
        <v>404056.0</v>
      </c>
      <c r="L42" s="12" t="n">
        <v>40791.0</v>
      </c>
      <c r="M42" s="14" t="n">
        <f si="0" t="shared"/>
        <v>9.90551837415116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16127.0</v>
      </c>
      <c r="D43" s="12" t="n">
        <f ref="D43:L43" si="6" t="shared">D20+D24+D33+D38+D41+D42</f>
        <v>59202.0</v>
      </c>
      <c r="E43" s="12" t="n">
        <f si="6" t="shared"/>
        <v>91192.0</v>
      </c>
      <c r="F43" s="12" t="n">
        <f si="6" t="shared"/>
        <v>180614.0</v>
      </c>
      <c r="G43" s="12" t="n">
        <f si="6" t="shared"/>
        <v>126049.0</v>
      </c>
      <c r="H43" s="12" t="n">
        <f si="6" t="shared"/>
        <v>102008.0</v>
      </c>
      <c r="I43" s="12" t="n">
        <f si="6" t="shared"/>
        <v>65230.0</v>
      </c>
      <c r="J43" s="12" t="n">
        <f si="6" t="shared"/>
        <v>18688.0</v>
      </c>
      <c r="K43" s="12" t="n">
        <f si="6" t="shared"/>
        <v>5158136.0</v>
      </c>
      <c r="L43" s="12" t="n">
        <f si="6" t="shared"/>
        <v>659110.0</v>
      </c>
      <c r="M43" s="14" t="n">
        <f si="0" t="shared"/>
        <v>7.8259106977591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2.4467843000409646</v>
      </c>
      <c r="D44" s="15" t="n">
        <f si="7" t="shared"/>
        <v>8.982112242266085</v>
      </c>
      <c r="E44" s="15" t="n">
        <f si="7" t="shared"/>
        <v>13.835626830119404</v>
      </c>
      <c r="F44" s="15" t="n">
        <f si="7" t="shared"/>
        <v>27.402709714615163</v>
      </c>
      <c r="G44" s="15" t="n">
        <f si="7" t="shared"/>
        <v>19.124121921985708</v>
      </c>
      <c r="H44" s="15" t="n">
        <f si="7" t="shared"/>
        <v>15.476627573546144</v>
      </c>
      <c r="I44" s="15" t="n">
        <f si="7" t="shared"/>
        <v>9.896678854819378</v>
      </c>
      <c r="J44" s="15" t="n">
        <f si="7" t="shared"/>
        <v>2.835338562607152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