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<sst xmlns="http://schemas.openxmlformats.org/spreadsheetml/2006/main" count="102" uniqueCount="61">
  <si>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</si>
  <si>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</si>
  <si>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</si>
  <si>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</si>
  <si>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</si>
  <si>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</si>
  <si>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</si>
  <si>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</si>
  <si>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</si>
  <si>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</si>
  <si>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</si>
  <si>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</si>
  <si>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</si>
  <si>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</si>
  <si>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</si>
  <si>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</si>
  <si>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</si>
  <si>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</si>
  <si>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</si>
  <si>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</si>
  <si>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</si>
  <si>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</si>
  <si>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</si>
  <si>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</si>
  <si>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</si>
  <si>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</si>
  <si>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</si>
  <si>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</si>
  <si>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</si>
  <si>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</si>
  <si>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</si>
  <si>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</si>
  <si>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</si>
  <si>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</si>
  <si>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</si>
  <si>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</si>
  <si>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</si>
  <si>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</si>
  <si>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</si>
  <si>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</si>
  <si>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</si>
  <si>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</si>
  <si>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</si>
  <si>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</si>
  <si>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</si>
  <si>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</si>
  <si>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</si>
  <si>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</si>
  <si>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</si>
  <si>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</si>
  <si>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</si>
  <si>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</si>
  <si>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</si>
  <si>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</si>
  <si>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</si>
  <si>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</si>
  <si>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</si>
  <si>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</si>
  <si>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</si>
  <si>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101年3月中華民國國民出國人次－按停留夜數分
Table 2-5 Outbound Departures of Nationals of the Republic of
China by Length of Stay, March,2012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</si>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</sst>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5924.0</v>
      </c>
      <c r="D3" s="12" t="n">
        <v>20336.0</v>
      </c>
      <c r="E3" s="12" t="n">
        <v>16971.0</v>
      </c>
      <c r="F3" s="12" t="n">
        <v>13994.0</v>
      </c>
      <c r="G3" s="12" t="n">
        <v>21316.0</v>
      </c>
      <c r="H3" s="12" t="n">
        <v>22415.0</v>
      </c>
      <c r="I3" s="12" t="n">
        <v>11378.0</v>
      </c>
      <c r="J3" s="12" t="n">
        <v>19506.0</v>
      </c>
      <c r="K3" s="12" t="n">
        <v>1667788.0</v>
      </c>
      <c r="L3" s="12" t="n">
        <v>131840.0</v>
      </c>
      <c r="M3" s="14" t="n">
        <f>IF(L3=0,"-",K3/L3)</f>
        <v>12.650091019417475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1484.0</v>
      </c>
      <c r="D4" s="12" t="n">
        <v>8564.0</v>
      </c>
      <c r="E4" s="12" t="n">
        <v>6862.0</v>
      </c>
      <c r="F4" s="12" t="n">
        <v>5109.0</v>
      </c>
      <c r="G4" s="12" t="n">
        <v>6816.0</v>
      </c>
      <c r="H4" s="12" t="n">
        <v>3814.0</v>
      </c>
      <c r="I4" s="12" t="n">
        <v>1970.0</v>
      </c>
      <c r="J4" s="12" t="n">
        <v>3121.0</v>
      </c>
      <c r="K4" s="12" t="n">
        <v>329672.0</v>
      </c>
      <c r="L4" s="12" t="n">
        <v>37740.0</v>
      </c>
      <c r="M4" s="14" t="n">
        <f ref="M4:M43" si="0" t="shared">IF(L4=0,"-",K4/L4)</f>
        <v>8.7353471118177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7225.0</v>
      </c>
      <c r="D5" s="12" t="n">
        <v>15359.0</v>
      </c>
      <c r="E5" s="12" t="n">
        <v>22332.0</v>
      </c>
      <c r="F5" s="12" t="n">
        <v>24026.0</v>
      </c>
      <c r="G5" s="12" t="n">
        <v>42273.0</v>
      </c>
      <c r="H5" s="12" t="n">
        <v>23943.0</v>
      </c>
      <c r="I5" s="12" t="n">
        <v>17179.0</v>
      </c>
      <c r="J5" s="12" t="n">
        <v>29873.0</v>
      </c>
      <c r="K5" s="12" t="n">
        <v>2456626.0</v>
      </c>
      <c r="L5" s="12" t="n">
        <v>182210.0</v>
      </c>
      <c r="M5" s="14" t="n">
        <f si="0" t="shared"/>
        <v>13.482388452884035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1962.0</v>
      </c>
      <c r="D6" s="12" t="n">
        <v>4249.0</v>
      </c>
      <c r="E6" s="12" t="n">
        <v>10897.0</v>
      </c>
      <c r="F6" s="12" t="n">
        <v>41522.0</v>
      </c>
      <c r="G6" s="12" t="n">
        <v>12520.0</v>
      </c>
      <c r="H6" s="12" t="n">
        <v>4400.0</v>
      </c>
      <c r="I6" s="12" t="n">
        <v>1674.0</v>
      </c>
      <c r="J6" s="12" t="n">
        <v>1791.0</v>
      </c>
      <c r="K6" s="12" t="n">
        <v>445842.0</v>
      </c>
      <c r="L6" s="12" t="n">
        <v>79015.0</v>
      </c>
      <c r="M6" s="14" t="n">
        <f si="0" t="shared"/>
        <v>5.642498259824084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1122.0</v>
      </c>
      <c r="D7" s="12" t="n">
        <v>3348.0</v>
      </c>
      <c r="E7" s="12" t="n">
        <v>5137.0</v>
      </c>
      <c r="F7" s="12" t="n">
        <v>17408.0</v>
      </c>
      <c r="G7" s="12" t="n">
        <v>4058.0</v>
      </c>
      <c r="H7" s="12" t="n">
        <v>1413.0</v>
      </c>
      <c r="I7" s="12" t="n">
        <v>453.0</v>
      </c>
      <c r="J7" s="12" t="n">
        <v>231.0</v>
      </c>
      <c r="K7" s="12" t="n">
        <v>149754.0</v>
      </c>
      <c r="L7" s="12" t="n">
        <v>33170.0</v>
      </c>
      <c r="M7" s="14" t="n">
        <f si="0" t="shared"/>
        <v>4.514742236961109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194.0</v>
      </c>
      <c r="D8" s="12" t="n">
        <v>954.0</v>
      </c>
      <c r="E8" s="12" t="n">
        <v>3836.0</v>
      </c>
      <c r="F8" s="12" t="n">
        <v>2372.0</v>
      </c>
      <c r="G8" s="12" t="n">
        <v>3277.0</v>
      </c>
      <c r="H8" s="12" t="n">
        <v>2384.0</v>
      </c>
      <c r="I8" s="12" t="n">
        <v>757.0</v>
      </c>
      <c r="J8" s="12" t="n">
        <v>697.0</v>
      </c>
      <c r="K8" s="12" t="n">
        <v>115510.0</v>
      </c>
      <c r="L8" s="12" t="n">
        <v>14471.0</v>
      </c>
      <c r="M8" s="14" t="n">
        <f si="0" t="shared"/>
        <v>7.982171239029784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104.0</v>
      </c>
      <c r="D9" s="12" t="n">
        <v>478.0</v>
      </c>
      <c r="E9" s="12" t="n">
        <v>1019.0</v>
      </c>
      <c r="F9" s="12" t="n">
        <v>4793.0</v>
      </c>
      <c r="G9" s="12" t="n">
        <v>2627.0</v>
      </c>
      <c r="H9" s="12" t="n">
        <v>1098.0</v>
      </c>
      <c r="I9" s="12" t="n">
        <v>490.0</v>
      </c>
      <c r="J9" s="12" t="n">
        <v>554.0</v>
      </c>
      <c r="K9" s="12" t="n">
        <v>86453.0</v>
      </c>
      <c r="L9" s="12" t="n">
        <v>11163.0</v>
      </c>
      <c r="M9" s="14" t="n">
        <f si="0" t="shared"/>
        <v>7.744602705365941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172.0</v>
      </c>
      <c r="D10" s="12" t="n">
        <v>882.0</v>
      </c>
      <c r="E10" s="12" t="n">
        <v>2125.0</v>
      </c>
      <c r="F10" s="12" t="n">
        <v>6737.0</v>
      </c>
      <c r="G10" s="12" t="n">
        <v>5332.0</v>
      </c>
      <c r="H10" s="12" t="n">
        <v>2513.0</v>
      </c>
      <c r="I10" s="12" t="n">
        <v>870.0</v>
      </c>
      <c r="J10" s="12" t="n">
        <v>830.0</v>
      </c>
      <c r="K10" s="12" t="n">
        <v>147357.0</v>
      </c>
      <c r="L10" s="12" t="n">
        <v>19461.0</v>
      </c>
      <c r="M10" s="14" t="n">
        <f si="0" t="shared"/>
        <v>7.571913056882996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136.0</v>
      </c>
      <c r="D11" s="12" t="n">
        <v>442.0</v>
      </c>
      <c r="E11" s="12" t="n">
        <v>1696.0</v>
      </c>
      <c r="F11" s="12" t="n">
        <v>8752.0</v>
      </c>
      <c r="G11" s="12" t="n">
        <v>2752.0</v>
      </c>
      <c r="H11" s="12" t="n">
        <v>978.0</v>
      </c>
      <c r="I11" s="12" t="n">
        <v>658.0</v>
      </c>
      <c r="J11" s="12" t="n">
        <v>927.0</v>
      </c>
      <c r="K11" s="12" t="n">
        <v>123505.0</v>
      </c>
      <c r="L11" s="12" t="n">
        <v>16341.0</v>
      </c>
      <c r="M11" s="14" t="n">
        <f si="0" t="shared"/>
        <v>7.55798298757726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98.0</v>
      </c>
      <c r="D12" s="12" t="n">
        <v>612.0</v>
      </c>
      <c r="E12" s="12" t="n">
        <v>1059.0</v>
      </c>
      <c r="F12" s="12" t="n">
        <v>6592.0</v>
      </c>
      <c r="G12" s="12" t="n">
        <v>2431.0</v>
      </c>
      <c r="H12" s="12" t="n">
        <v>1475.0</v>
      </c>
      <c r="I12" s="12" t="n">
        <v>1043.0</v>
      </c>
      <c r="J12" s="12" t="n">
        <v>1283.0</v>
      </c>
      <c r="K12" s="12" t="n">
        <v>144570.0</v>
      </c>
      <c r="L12" s="12" t="n">
        <v>14593.0</v>
      </c>
      <c r="M12" s="14" t="n">
        <f si="0" t="shared"/>
        <v>9.90680463235798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228.0</v>
      </c>
      <c r="D14" s="12" t="n">
        <v>895.0</v>
      </c>
      <c r="E14" s="12" t="n">
        <v>1371.0</v>
      </c>
      <c r="F14" s="12" t="n">
        <v>8795.0</v>
      </c>
      <c r="G14" s="12" t="n">
        <v>4896.0</v>
      </c>
      <c r="H14" s="12" t="n">
        <v>3986.0</v>
      </c>
      <c r="I14" s="12" t="n">
        <v>2974.0</v>
      </c>
      <c r="J14" s="12" t="n">
        <v>3106.0</v>
      </c>
      <c r="K14" s="12" t="n">
        <v>330027.0</v>
      </c>
      <c r="L14" s="12" t="n">
        <v>26251.0</v>
      </c>
      <c r="M14" s="14" t="n">
        <f si="0" t="shared"/>
        <v>12.57197821035389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40.0</v>
      </c>
      <c r="E15" s="12" t="n">
        <v>166.0</v>
      </c>
      <c r="F15" s="12" t="n">
        <v>118.0</v>
      </c>
      <c r="G15" s="12" t="n">
        <v>589.0</v>
      </c>
      <c r="H15" s="12" t="n">
        <v>219.0</v>
      </c>
      <c r="I15" s="12" t="n">
        <v>230.0</v>
      </c>
      <c r="J15" s="12" t="n">
        <v>92.0</v>
      </c>
      <c r="K15" s="12" t="n">
        <v>16192.0</v>
      </c>
      <c r="L15" s="12" t="n">
        <v>1454.0</v>
      </c>
      <c r="M15" s="14" t="n">
        <f si="0" t="shared"/>
        <v>11.13617606602476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31.0</v>
      </c>
      <c r="D16" s="12" t="n">
        <v>99.0</v>
      </c>
      <c r="E16" s="12" t="n">
        <v>178.0</v>
      </c>
      <c r="F16" s="12" t="n">
        <v>1655.0</v>
      </c>
      <c r="G16" s="12" t="n">
        <v>1938.0</v>
      </c>
      <c r="H16" s="12" t="n">
        <v>234.0</v>
      </c>
      <c r="I16" s="12" t="n">
        <v>185.0</v>
      </c>
      <c r="J16" s="12" t="n">
        <v>213.0</v>
      </c>
      <c r="K16" s="12" t="n">
        <v>34288.0</v>
      </c>
      <c r="L16" s="12" t="n">
        <v>4533.0</v>
      </c>
      <c r="M16" s="14" t="n">
        <f si="0" t="shared"/>
        <v>7.5640855945290095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3.0</v>
      </c>
      <c r="D19" s="12" t="n">
        <f ref="D19:L19" si="1" t="shared">D20-D3-D4-D5-D6-D7-D8-D9-D10-D11-D12-D13-D14-D15-D16-D17-D18</f>
        <v>18.0</v>
      </c>
      <c r="E19" s="12" t="n">
        <f si="1" t="shared"/>
        <v>24.0</v>
      </c>
      <c r="F19" s="12" t="n">
        <f si="1" t="shared"/>
        <v>168.0</v>
      </c>
      <c r="G19" s="12" t="n">
        <f si="1" t="shared"/>
        <v>433.0</v>
      </c>
      <c r="H19" s="12" t="n">
        <f si="1" t="shared"/>
        <v>392.0</v>
      </c>
      <c r="I19" s="12" t="n">
        <f si="1" t="shared"/>
        <v>46.0</v>
      </c>
      <c r="J19" s="12" t="n">
        <f si="1" t="shared"/>
        <v>27.0</v>
      </c>
      <c r="K19" s="12" t="n">
        <f si="1" t="shared"/>
        <v>9316.0</v>
      </c>
      <c r="L19" s="12" t="n">
        <f si="1" t="shared"/>
        <v>1111.0</v>
      </c>
      <c r="M19" s="14" t="n">
        <f si="0" t="shared"/>
        <v>8.385238523852385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18683.0</v>
      </c>
      <c r="D20" s="12" t="n">
        <v>56276.0</v>
      </c>
      <c r="E20" s="12" t="n">
        <v>73673.0</v>
      </c>
      <c r="F20" s="12" t="n">
        <v>142041.0</v>
      </c>
      <c r="G20" s="12" t="n">
        <v>111258.0</v>
      </c>
      <c r="H20" s="12" t="n">
        <v>69264.0</v>
      </c>
      <c r="I20" s="12" t="n">
        <v>39907.0</v>
      </c>
      <c r="J20" s="12" t="n">
        <v>62251.0</v>
      </c>
      <c r="K20" s="12" t="n">
        <v>6056900.0</v>
      </c>
      <c r="L20" s="12" t="n">
        <v>573353.0</v>
      </c>
      <c r="M20" s="14" t="n">
        <f si="0" t="shared"/>
        <v>10.563998095414169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54.0</v>
      </c>
      <c r="D21" s="12" t="n">
        <v>174.0</v>
      </c>
      <c r="E21" s="12" t="n">
        <v>563.0</v>
      </c>
      <c r="F21" s="12" t="n">
        <v>3683.0</v>
      </c>
      <c r="G21" s="12" t="n">
        <v>4674.0</v>
      </c>
      <c r="H21" s="12" t="n">
        <v>5594.0</v>
      </c>
      <c r="I21" s="12" t="n">
        <v>2900.0</v>
      </c>
      <c r="J21" s="12" t="n">
        <v>2518.0</v>
      </c>
      <c r="K21" s="12" t="n">
        <v>280421.0</v>
      </c>
      <c r="L21" s="12" t="n">
        <v>20160.0</v>
      </c>
      <c r="M21" s="14" t="n">
        <f si="0" t="shared"/>
        <v>13.909771825396826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4.0</v>
      </c>
      <c r="E22" s="12" t="n">
        <v>4.0</v>
      </c>
      <c r="F22" s="12" t="n">
        <v>21.0</v>
      </c>
      <c r="G22" s="12" t="n">
        <v>150.0</v>
      </c>
      <c r="H22" s="12" t="n">
        <v>897.0</v>
      </c>
      <c r="I22" s="12" t="n">
        <v>360.0</v>
      </c>
      <c r="J22" s="12" t="n">
        <v>350.0</v>
      </c>
      <c r="K22" s="12" t="n">
        <v>34229.0</v>
      </c>
      <c r="L22" s="12" t="n">
        <v>1786.0</v>
      </c>
      <c r="M22" s="14" t="n">
        <f si="0" t="shared"/>
        <v>19.165173572228444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27.0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81.0</v>
      </c>
      <c r="L23" s="12" t="n">
        <f si="2" t="shared"/>
        <v>27.0</v>
      </c>
      <c r="M23" s="14" t="n">
        <f si="0" t="shared"/>
        <v>3.0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54.0</v>
      </c>
      <c r="D24" s="12" t="n">
        <v>178.0</v>
      </c>
      <c r="E24" s="12" t="n">
        <v>594.0</v>
      </c>
      <c r="F24" s="12" t="n">
        <v>3704.0</v>
      </c>
      <c r="G24" s="12" t="n">
        <v>4824.0</v>
      </c>
      <c r="H24" s="12" t="n">
        <v>6491.0</v>
      </c>
      <c r="I24" s="12" t="n">
        <v>3260.0</v>
      </c>
      <c r="J24" s="12" t="n">
        <v>2868.0</v>
      </c>
      <c r="K24" s="12" t="n">
        <v>314731.0</v>
      </c>
      <c r="L24" s="12" t="n">
        <v>21973.0</v>
      </c>
      <c r="M24" s="14" t="n">
        <f si="0" t="shared"/>
        <v>14.323533427388158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4.0</v>
      </c>
      <c r="E25" s="12" t="n">
        <v>3.0</v>
      </c>
      <c r="F25" s="12" t="n">
        <v>15.0</v>
      </c>
      <c r="G25" s="12" t="n">
        <v>525.0</v>
      </c>
      <c r="H25" s="12" t="n">
        <v>841.0</v>
      </c>
      <c r="I25" s="12" t="n">
        <v>107.0</v>
      </c>
      <c r="J25" s="12" t="n">
        <v>48.0</v>
      </c>
      <c r="K25" s="12" t="n">
        <v>16008.0</v>
      </c>
      <c r="L25" s="12" t="n">
        <v>1543.0</v>
      </c>
      <c r="M25" s="14" t="n">
        <f si="0" t="shared"/>
        <v>10.374594944912507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3.0</v>
      </c>
      <c r="F26" s="12" t="n">
        <v>41.0</v>
      </c>
      <c r="G26" s="12" t="n">
        <v>743.0</v>
      </c>
      <c r="H26" s="12" t="n">
        <v>1768.0</v>
      </c>
      <c r="I26" s="12" t="n">
        <v>164.0</v>
      </c>
      <c r="J26" s="12" t="n">
        <v>67.0</v>
      </c>
      <c r="K26" s="12" t="n">
        <v>28723.0</v>
      </c>
      <c r="L26" s="12" t="n">
        <v>2787.0</v>
      </c>
      <c r="M26" s="14" t="n">
        <f si="0" t="shared"/>
        <v>10.306063867958379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1.0</v>
      </c>
      <c r="D27" s="12" t="n">
        <v>2.0</v>
      </c>
      <c r="E27" s="12" t="n">
        <v>3.0</v>
      </c>
      <c r="F27" s="12" t="n">
        <v>1.0</v>
      </c>
      <c r="G27" s="12" t="n">
        <v>29.0</v>
      </c>
      <c r="H27" s="12" t="n">
        <v>332.0</v>
      </c>
      <c r="I27" s="12" t="n">
        <v>18.0</v>
      </c>
      <c r="J27" s="12" t="n">
        <v>22.0</v>
      </c>
      <c r="K27" s="12" t="n">
        <v>4796.0</v>
      </c>
      <c r="L27" s="12" t="n">
        <v>408.0</v>
      </c>
      <c r="M27" s="14" t="n">
        <f si="0" t="shared"/>
        <v>11.754901960784315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29.0</v>
      </c>
      <c r="D28" s="12" t="n">
        <v>160.0</v>
      </c>
      <c r="E28" s="12" t="n">
        <v>482.0</v>
      </c>
      <c r="F28" s="12" t="n">
        <v>751.0</v>
      </c>
      <c r="G28" s="12" t="n">
        <v>3928.0</v>
      </c>
      <c r="H28" s="12" t="n">
        <v>1788.0</v>
      </c>
      <c r="I28" s="12" t="n">
        <v>499.0</v>
      </c>
      <c r="J28" s="12" t="n">
        <v>382.0</v>
      </c>
      <c r="K28" s="12" t="n">
        <v>72855.0</v>
      </c>
      <c r="L28" s="12" t="n">
        <v>8019.0</v>
      </c>
      <c r="M28" s="14" t="n">
        <f si="0" t="shared"/>
        <v>9.085297418630752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2.0</v>
      </c>
      <c r="E29" s="12" t="n">
        <v>0.0</v>
      </c>
      <c r="F29" s="12" t="n">
        <v>4.0</v>
      </c>
      <c r="G29" s="12" t="n">
        <v>2.0</v>
      </c>
      <c r="H29" s="12" t="n">
        <v>1.0</v>
      </c>
      <c r="I29" s="12" t="n">
        <v>0.0</v>
      </c>
      <c r="J29" s="12" t="n">
        <v>0.0</v>
      </c>
      <c r="K29" s="12" t="n">
        <v>40.0</v>
      </c>
      <c r="L29" s="12" t="n">
        <v>9.0</v>
      </c>
      <c r="M29" s="14" t="n">
        <f si="0" t="shared"/>
        <v>4.444444444444445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26.0</v>
      </c>
      <c r="D30" s="12" t="n">
        <v>222.0</v>
      </c>
      <c r="E30" s="12" t="n">
        <v>399.0</v>
      </c>
      <c r="F30" s="12" t="n">
        <v>1372.0</v>
      </c>
      <c r="G30" s="12" t="n">
        <v>592.0</v>
      </c>
      <c r="H30" s="12" t="n">
        <v>1011.0</v>
      </c>
      <c r="I30" s="12" t="n">
        <v>116.0</v>
      </c>
      <c r="J30" s="12" t="n">
        <v>144.0</v>
      </c>
      <c r="K30" s="12" t="n">
        <v>28877.0</v>
      </c>
      <c r="L30" s="12" t="n">
        <v>3882.0</v>
      </c>
      <c r="M30" s="14" t="n">
        <f si="0" t="shared"/>
        <v>7.438691396187532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1.0</v>
      </c>
      <c r="D31" s="12" t="n">
        <v>4.0</v>
      </c>
      <c r="E31" s="12" t="n">
        <v>17.0</v>
      </c>
      <c r="F31" s="12" t="n">
        <v>154.0</v>
      </c>
      <c r="G31" s="12" t="n">
        <v>396.0</v>
      </c>
      <c r="H31" s="12" t="n">
        <v>1778.0</v>
      </c>
      <c r="I31" s="12" t="n">
        <v>70.0</v>
      </c>
      <c r="J31" s="12" t="n">
        <v>90.0</v>
      </c>
      <c r="K31" s="12" t="n">
        <v>25217.0</v>
      </c>
      <c r="L31" s="12" t="n">
        <v>2510.0</v>
      </c>
      <c r="M31" s="14" t="n">
        <f si="0" t="shared"/>
        <v>10.046613545816733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3.0</v>
      </c>
      <c r="G32" s="12" t="n">
        <f si="3" t="shared"/>
        <v>24.0</v>
      </c>
      <c r="H32" s="12" t="n">
        <f si="3" t="shared"/>
        <v>61.0</v>
      </c>
      <c r="I32" s="12" t="n">
        <f si="3" t="shared"/>
        <v>0.0</v>
      </c>
      <c r="J32" s="12" t="n">
        <f si="3" t="shared"/>
        <v>1.0</v>
      </c>
      <c r="K32" s="12" t="n">
        <f si="3" t="shared"/>
        <v>754.0</v>
      </c>
      <c r="L32" s="12" t="n">
        <f si="3" t="shared"/>
        <v>89.0</v>
      </c>
      <c r="M32" s="14" t="n">
        <f si="0" t="shared"/>
        <v>8.47191011235955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57.0</v>
      </c>
      <c r="D33" s="12" t="n">
        <v>395.0</v>
      </c>
      <c r="E33" s="12" t="n">
        <v>907.0</v>
      </c>
      <c r="F33" s="12" t="n">
        <v>2341.0</v>
      </c>
      <c r="G33" s="12" t="n">
        <v>6239.0</v>
      </c>
      <c r="H33" s="12" t="n">
        <v>7580.0</v>
      </c>
      <c r="I33" s="12" t="n">
        <v>974.0</v>
      </c>
      <c r="J33" s="12" t="n">
        <v>754.0</v>
      </c>
      <c r="K33" s="12" t="n">
        <v>177270.0</v>
      </c>
      <c r="L33" s="12" t="n">
        <v>19247.0</v>
      </c>
      <c r="M33" s="14" t="n">
        <f si="0" t="shared"/>
        <v>9.210266535044422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1.0</v>
      </c>
      <c r="D34" s="12" t="n">
        <v>2.0</v>
      </c>
      <c r="E34" s="12" t="n">
        <v>1.0</v>
      </c>
      <c r="F34" s="12" t="n">
        <v>41.0</v>
      </c>
      <c r="G34" s="12" t="n">
        <v>1362.0</v>
      </c>
      <c r="H34" s="12" t="n">
        <v>732.0</v>
      </c>
      <c r="I34" s="12" t="n">
        <v>228.0</v>
      </c>
      <c r="J34" s="12" t="n">
        <v>190.0</v>
      </c>
      <c r="K34" s="12" t="n">
        <v>28706.0</v>
      </c>
      <c r="L34" s="12" t="n">
        <v>2557.0</v>
      </c>
      <c r="M34" s="14" t="n">
        <f si="0" t="shared"/>
        <v>11.22643723113023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3.0</v>
      </c>
      <c r="G35" s="12" t="n">
        <v>11.0</v>
      </c>
      <c r="H35" s="12" t="n">
        <v>41.0</v>
      </c>
      <c r="I35" s="12" t="n">
        <v>16.0</v>
      </c>
      <c r="J35" s="12" t="n">
        <v>4.0</v>
      </c>
      <c r="K35" s="12" t="n">
        <v>1003.0</v>
      </c>
      <c r="L35" s="12" t="n">
        <v>75.0</v>
      </c>
      <c r="M35" s="14" t="n">
        <f si="0" t="shared"/>
        <v>13.373333333333333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4.0</v>
      </c>
      <c r="D36" s="12" t="n">
        <v>10.0</v>
      </c>
      <c r="E36" s="12" t="n">
        <v>501.0</v>
      </c>
      <c r="F36" s="12" t="n">
        <v>1574.0</v>
      </c>
      <c r="G36" s="12" t="n">
        <v>214.0</v>
      </c>
      <c r="H36" s="12" t="n">
        <v>21.0</v>
      </c>
      <c r="I36" s="12" t="n">
        <v>8.0</v>
      </c>
      <c r="J36" s="12" t="n">
        <v>16.0</v>
      </c>
      <c r="K36" s="12" t="n">
        <v>10111.0</v>
      </c>
      <c r="L36" s="12" t="n">
        <v>2348.0</v>
      </c>
      <c r="M36" s="14" t="n">
        <f si="0" t="shared"/>
        <v>4.306218057921636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5.0</v>
      </c>
      <c r="D38" s="12" t="n">
        <v>12.0</v>
      </c>
      <c r="E38" s="12" t="n">
        <v>502.0</v>
      </c>
      <c r="F38" s="12" t="n">
        <v>1618.0</v>
      </c>
      <c r="G38" s="12" t="n">
        <v>1587.0</v>
      </c>
      <c r="H38" s="12" t="n">
        <v>794.0</v>
      </c>
      <c r="I38" s="12" t="n">
        <v>252.0</v>
      </c>
      <c r="J38" s="12" t="n">
        <v>210.0</v>
      </c>
      <c r="K38" s="12" t="n">
        <v>39820.0</v>
      </c>
      <c r="L38" s="12" t="n">
        <v>4980.0</v>
      </c>
      <c r="M38" s="14" t="n">
        <f si="0" t="shared"/>
        <v>7.995983935742972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585.0</v>
      </c>
      <c r="D42" s="12" t="n">
        <v>2029.0</v>
      </c>
      <c r="E42" s="12" t="n">
        <v>3074.0</v>
      </c>
      <c r="F42" s="12" t="n">
        <v>6396.0</v>
      </c>
      <c r="G42" s="12" t="n">
        <v>17388.0</v>
      </c>
      <c r="H42" s="12" t="n">
        <v>5047.0</v>
      </c>
      <c r="I42" s="12" t="n">
        <v>2827.0</v>
      </c>
      <c r="J42" s="12" t="n">
        <v>5331.0</v>
      </c>
      <c r="K42" s="12" t="n">
        <v>515341.0</v>
      </c>
      <c r="L42" s="12" t="n">
        <v>42677.0</v>
      </c>
      <c r="M42" s="14" t="n">
        <f si="0" t="shared"/>
        <v>12.075380181362327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19384.0</v>
      </c>
      <c r="D43" s="12" t="n">
        <f ref="D43:L43" si="6" t="shared">D20+D24+D33+D38+D41+D42</f>
        <v>58890.0</v>
      </c>
      <c r="E43" s="12" t="n">
        <f si="6" t="shared"/>
        <v>78750.0</v>
      </c>
      <c r="F43" s="12" t="n">
        <f si="6" t="shared"/>
        <v>156100.0</v>
      </c>
      <c r="G43" s="12" t="n">
        <f si="6" t="shared"/>
        <v>141296.0</v>
      </c>
      <c r="H43" s="12" t="n">
        <f si="6" t="shared"/>
        <v>89176.0</v>
      </c>
      <c r="I43" s="12" t="n">
        <f si="6" t="shared"/>
        <v>47220.0</v>
      </c>
      <c r="J43" s="12" t="n">
        <f si="6" t="shared"/>
        <v>71414.0</v>
      </c>
      <c r="K43" s="12" t="n">
        <f si="6" t="shared"/>
        <v>7104062.0</v>
      </c>
      <c r="L43" s="12" t="n">
        <f si="6" t="shared"/>
        <v>662230.0</v>
      </c>
      <c r="M43" s="14" t="n">
        <f si="0" t="shared"/>
        <v>10.727484408740166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2.927079715506697</v>
      </c>
      <c r="D44" s="15" t="n">
        <f si="7" t="shared"/>
        <v>8.892680790661855</v>
      </c>
      <c r="E44" s="15" t="n">
        <f si="7" t="shared"/>
        <v>11.89163885659061</v>
      </c>
      <c r="F44" s="15" t="n">
        <f si="7" t="shared"/>
        <v>23.571870800175166</v>
      </c>
      <c r="G44" s="15" t="n">
        <f si="7" t="shared"/>
        <v>21.33639370007399</v>
      </c>
      <c r="H44" s="15" t="n">
        <f si="7" t="shared"/>
        <v>13.466016338734278</v>
      </c>
      <c r="I44" s="15" t="n">
        <f si="7" t="shared"/>
        <v>7.130453165818522</v>
      </c>
      <c r="J44" s="15" t="n">
        <f si="7" t="shared"/>
        <v>10.783866632438881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