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<sst xmlns="http://schemas.openxmlformats.org/spreadsheetml/2006/main" count="102" uniqueCount="61">
  <si>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</si>
  <si>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</si>
  <si>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</si>
  <si>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</si>
  <si>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</si>
  <si>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</si>
  <si>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</si>
  <si>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</si>
  <si>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</si>
  <si>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</si>
  <si>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</si>
  <si>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</si>
  <si>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</si>
  <si>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</si>
  <si>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</si>
  <si>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</si>
  <si>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</si>
  <si>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</si>
  <si>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</si>
  <si>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</si>
  <si>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</si>
  <si>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</si>
  <si>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</si>
  <si>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</si>
  <si>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</si>
  <si>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</si>
  <si>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</si>
  <si>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</si>
  <si>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</si>
  <si>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</si>
  <si>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</si>
  <si>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</si>
  <si>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</si>
  <si>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</si>
  <si>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</si>
  <si>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</si>
  <si>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</si>
  <si>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</si>
  <si>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</si>
  <si>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</si>
  <si>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</si>
  <si>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</si>
  <si>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</si>
  <si>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</si>
  <si>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</si>
  <si>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</si>
  <si>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</si>
  <si>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</si>
  <si>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</si>
  <si>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</si>
  <si>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</si>
  <si>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</si>
  <si>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</si>
  <si>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</si>
  <si>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</si>
  <si>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</si>
  <si>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</si>
  <si>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</si>
  <si>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</si>
  <si>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101年4月中華民國國民出國人次－按停留夜數分
Table 2-5 Outbound Departures of Nationals of the Republic of
China by Length of Stay, April,2012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</si>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</sst>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5518.0</v>
      </c>
      <c r="D3" s="12" t="n">
        <v>20300.0</v>
      </c>
      <c r="E3" s="12" t="n">
        <v>19872.0</v>
      </c>
      <c r="F3" s="12" t="n">
        <v>16660.0</v>
      </c>
      <c r="G3" s="12" t="n">
        <v>27728.0</v>
      </c>
      <c r="H3" s="12" t="n">
        <v>27047.0</v>
      </c>
      <c r="I3" s="12" t="n">
        <v>11845.0</v>
      </c>
      <c r="J3" s="12" t="n">
        <v>9025.0</v>
      </c>
      <c r="K3" s="12" t="n">
        <v>1277258.0</v>
      </c>
      <c r="L3" s="12" t="n">
        <v>137995.0</v>
      </c>
      <c r="M3" s="14" t="n">
        <f>IF(L3=0,"-",K3/L3)</f>
        <v>9.25582810971412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1444.0</v>
      </c>
      <c r="D4" s="12" t="n">
        <v>9188.0</v>
      </c>
      <c r="E4" s="12" t="n">
        <v>5773.0</v>
      </c>
      <c r="F4" s="12" t="n">
        <v>5402.0</v>
      </c>
      <c r="G4" s="12" t="n">
        <v>9552.0</v>
      </c>
      <c r="H4" s="12" t="n">
        <v>4349.0</v>
      </c>
      <c r="I4" s="12" t="n">
        <v>1923.0</v>
      </c>
      <c r="J4" s="12" t="n">
        <v>1424.0</v>
      </c>
      <c r="K4" s="12" t="n">
        <v>267727.0</v>
      </c>
      <c r="L4" s="12" t="n">
        <v>39055.0</v>
      </c>
      <c r="M4" s="14" t="n">
        <f ref="M4:M43" si="0" t="shared">IF(L4=0,"-",K4/L4)</f>
        <v>6.855127384457816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6294.0</v>
      </c>
      <c r="D5" s="12" t="n">
        <v>15153.0</v>
      </c>
      <c r="E5" s="12" t="n">
        <v>20428.0</v>
      </c>
      <c r="F5" s="12" t="n">
        <v>26582.0</v>
      </c>
      <c r="G5" s="12" t="n">
        <v>48086.0</v>
      </c>
      <c r="H5" s="12" t="n">
        <v>25342.0</v>
      </c>
      <c r="I5" s="12" t="n">
        <v>16443.0</v>
      </c>
      <c r="J5" s="12" t="n">
        <v>13371.0</v>
      </c>
      <c r="K5" s="12" t="n">
        <v>1733080.0</v>
      </c>
      <c r="L5" s="12" t="n">
        <v>171699.0</v>
      </c>
      <c r="M5" s="14" t="n">
        <f si="0" t="shared"/>
        <v>10.093710505011677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2525.0</v>
      </c>
      <c r="D6" s="12" t="n">
        <v>10168.0</v>
      </c>
      <c r="E6" s="12" t="n">
        <v>14427.0</v>
      </c>
      <c r="F6" s="12" t="n">
        <v>66515.0</v>
      </c>
      <c r="G6" s="12" t="n">
        <v>31927.0</v>
      </c>
      <c r="H6" s="12" t="n">
        <v>8829.0</v>
      </c>
      <c r="I6" s="12" t="n">
        <v>2112.0</v>
      </c>
      <c r="J6" s="12" t="n">
        <v>1559.0</v>
      </c>
      <c r="K6" s="12" t="n">
        <v>712239.0</v>
      </c>
      <c r="L6" s="12" t="n">
        <v>138062.0</v>
      </c>
      <c r="M6" s="14" t="n">
        <f si="0" t="shared"/>
        <v>5.158834436702351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1053.0</v>
      </c>
      <c r="D7" s="12" t="n">
        <v>2829.0</v>
      </c>
      <c r="E7" s="12" t="n">
        <v>6806.0</v>
      </c>
      <c r="F7" s="12" t="n">
        <v>22704.0</v>
      </c>
      <c r="G7" s="12" t="n">
        <v>5250.0</v>
      </c>
      <c r="H7" s="12" t="n">
        <v>1645.0</v>
      </c>
      <c r="I7" s="12" t="n">
        <v>472.0</v>
      </c>
      <c r="J7" s="12" t="n">
        <v>192.0</v>
      </c>
      <c r="K7" s="12" t="n">
        <v>182258.0</v>
      </c>
      <c r="L7" s="12" t="n">
        <v>40951.0</v>
      </c>
      <c r="M7" s="14" t="n">
        <f si="0" t="shared"/>
        <v>4.4506361261019265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249.0</v>
      </c>
      <c r="D8" s="12" t="n">
        <v>1035.0</v>
      </c>
      <c r="E8" s="12" t="n">
        <v>3927.0</v>
      </c>
      <c r="F8" s="12" t="n">
        <v>4586.0</v>
      </c>
      <c r="G8" s="12" t="n">
        <v>3080.0</v>
      </c>
      <c r="H8" s="12" t="n">
        <v>2934.0</v>
      </c>
      <c r="I8" s="12" t="n">
        <v>746.0</v>
      </c>
      <c r="J8" s="12" t="n">
        <v>463.0</v>
      </c>
      <c r="K8" s="12" t="n">
        <v>117045.0</v>
      </c>
      <c r="L8" s="12" t="n">
        <v>17020.0</v>
      </c>
      <c r="M8" s="14" t="n">
        <f si="0" t="shared"/>
        <v>6.876909518213866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68.0</v>
      </c>
      <c r="D9" s="12" t="n">
        <v>408.0</v>
      </c>
      <c r="E9" s="12" t="n">
        <v>1043.0</v>
      </c>
      <c r="F9" s="12" t="n">
        <v>4719.0</v>
      </c>
      <c r="G9" s="12" t="n">
        <v>2015.0</v>
      </c>
      <c r="H9" s="12" t="n">
        <v>1361.0</v>
      </c>
      <c r="I9" s="12" t="n">
        <v>410.0</v>
      </c>
      <c r="J9" s="12" t="n">
        <v>466.0</v>
      </c>
      <c r="K9" s="12" t="n">
        <v>79582.0</v>
      </c>
      <c r="L9" s="12" t="n">
        <v>10490.0</v>
      </c>
      <c r="M9" s="14" t="n">
        <f si="0" t="shared"/>
        <v>7.586463298379409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133.0</v>
      </c>
      <c r="D10" s="12" t="n">
        <v>522.0</v>
      </c>
      <c r="E10" s="12" t="n">
        <v>1456.0</v>
      </c>
      <c r="F10" s="12" t="n">
        <v>6554.0</v>
      </c>
      <c r="G10" s="12" t="n">
        <v>6076.0</v>
      </c>
      <c r="H10" s="12" t="n">
        <v>2965.0</v>
      </c>
      <c r="I10" s="12" t="n">
        <v>956.0</v>
      </c>
      <c r="J10" s="12" t="n">
        <v>655.0</v>
      </c>
      <c r="K10" s="12" t="n">
        <v>146269.0</v>
      </c>
      <c r="L10" s="12" t="n">
        <v>19317.0</v>
      </c>
      <c r="M10" s="14" t="n">
        <f si="0" t="shared"/>
        <v>7.572034995082052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95.0</v>
      </c>
      <c r="D11" s="12" t="n">
        <v>397.0</v>
      </c>
      <c r="E11" s="12" t="n">
        <v>1578.0</v>
      </c>
      <c r="F11" s="12" t="n">
        <v>7784.0</v>
      </c>
      <c r="G11" s="12" t="n">
        <v>3806.0</v>
      </c>
      <c r="H11" s="12" t="n">
        <v>1022.0</v>
      </c>
      <c r="I11" s="12" t="n">
        <v>590.0</v>
      </c>
      <c r="J11" s="12" t="n">
        <v>682.0</v>
      </c>
      <c r="K11" s="12" t="n">
        <v>113185.0</v>
      </c>
      <c r="L11" s="12" t="n">
        <v>15954.0</v>
      </c>
      <c r="M11" s="14" t="n">
        <f si="0" t="shared"/>
        <v>7.094459069825749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89.0</v>
      </c>
      <c r="D12" s="12" t="n">
        <v>514.0</v>
      </c>
      <c r="E12" s="12" t="n">
        <v>869.0</v>
      </c>
      <c r="F12" s="12" t="n">
        <v>7376.0</v>
      </c>
      <c r="G12" s="12" t="n">
        <v>2675.0</v>
      </c>
      <c r="H12" s="12" t="n">
        <v>1489.0</v>
      </c>
      <c r="I12" s="12" t="n">
        <v>974.0</v>
      </c>
      <c r="J12" s="12" t="n">
        <v>675.0</v>
      </c>
      <c r="K12" s="12" t="n">
        <v>118048.0</v>
      </c>
      <c r="L12" s="12" t="n">
        <v>14661.0</v>
      </c>
      <c r="M12" s="14" t="n">
        <f si="0" t="shared"/>
        <v>8.051838210217584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233.0</v>
      </c>
      <c r="D14" s="12" t="n">
        <v>780.0</v>
      </c>
      <c r="E14" s="12" t="n">
        <v>1282.0</v>
      </c>
      <c r="F14" s="12" t="n">
        <v>11135.0</v>
      </c>
      <c r="G14" s="12" t="n">
        <v>4748.0</v>
      </c>
      <c r="H14" s="12" t="n">
        <v>3968.0</v>
      </c>
      <c r="I14" s="12" t="n">
        <v>2310.0</v>
      </c>
      <c r="J14" s="12" t="n">
        <v>1537.0</v>
      </c>
      <c r="K14" s="12" t="n">
        <v>240391.0</v>
      </c>
      <c r="L14" s="12" t="n">
        <v>25993.0</v>
      </c>
      <c r="M14" s="14" t="n">
        <f si="0" t="shared"/>
        <v>9.24829761858962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12.0</v>
      </c>
      <c r="E15" s="12" t="n">
        <v>50.0</v>
      </c>
      <c r="F15" s="12" t="n">
        <v>301.0</v>
      </c>
      <c r="G15" s="12" t="n">
        <v>313.0</v>
      </c>
      <c r="H15" s="12" t="n">
        <v>152.0</v>
      </c>
      <c r="I15" s="12" t="n">
        <v>196.0</v>
      </c>
      <c r="J15" s="12" t="n">
        <v>93.0</v>
      </c>
      <c r="K15" s="12" t="n">
        <v>13217.0</v>
      </c>
      <c r="L15" s="12" t="n">
        <v>1117.0</v>
      </c>
      <c r="M15" s="14" t="n">
        <f si="0" t="shared"/>
        <v>11.832587287376903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27.0</v>
      </c>
      <c r="D16" s="12" t="n">
        <v>153.0</v>
      </c>
      <c r="E16" s="12" t="n">
        <v>100.0</v>
      </c>
      <c r="F16" s="12" t="n">
        <v>3096.0</v>
      </c>
      <c r="G16" s="12" t="n">
        <v>449.0</v>
      </c>
      <c r="H16" s="12" t="n">
        <v>341.0</v>
      </c>
      <c r="I16" s="12" t="n">
        <v>255.0</v>
      </c>
      <c r="J16" s="12" t="n">
        <v>225.0</v>
      </c>
      <c r="K16" s="12" t="n">
        <v>35350.0</v>
      </c>
      <c r="L16" s="12" t="n">
        <v>4646.0</v>
      </c>
      <c r="M16" s="14" t="n">
        <f si="0" t="shared"/>
        <v>7.608695652173913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0.0</v>
      </c>
      <c r="J17" s="12" t="n">
        <v>0.0</v>
      </c>
      <c r="K17" s="12" t="n">
        <v>1.0</v>
      </c>
      <c r="L17" s="12" t="n">
        <v>1.0</v>
      </c>
      <c r="M17" s="14" t="n">
        <f si="0" t="shared"/>
        <v>1.0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2.0</v>
      </c>
      <c r="D19" s="12" t="n">
        <f ref="D19:L19" si="1" t="shared">D20-D3-D4-D5-D6-D7-D8-D9-D10-D11-D12-D13-D14-D15-D16-D17-D18</f>
        <v>0.0</v>
      </c>
      <c r="E19" s="12" t="n">
        <f si="1" t="shared"/>
        <v>20.0</v>
      </c>
      <c r="F19" s="12" t="n">
        <f si="1" t="shared"/>
        <v>106.0</v>
      </c>
      <c r="G19" s="12" t="n">
        <f si="1" t="shared"/>
        <v>176.0</v>
      </c>
      <c r="H19" s="12" t="n">
        <f si="1" t="shared"/>
        <v>166.0</v>
      </c>
      <c r="I19" s="12" t="n">
        <f si="1" t="shared"/>
        <v>31.0</v>
      </c>
      <c r="J19" s="12" t="n">
        <f si="1" t="shared"/>
        <v>10.0</v>
      </c>
      <c r="K19" s="12" t="n">
        <f si="1" t="shared"/>
        <v>4290.0</v>
      </c>
      <c r="L19" s="12" t="n">
        <f si="1" t="shared"/>
        <v>511.0</v>
      </c>
      <c r="M19" s="14" t="n">
        <f si="0" t="shared"/>
        <v>8.395303326810176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17731.0</v>
      </c>
      <c r="D20" s="12" t="n">
        <v>61459.0</v>
      </c>
      <c r="E20" s="12" t="n">
        <v>77631.0</v>
      </c>
      <c r="F20" s="12" t="n">
        <v>183520.0</v>
      </c>
      <c r="G20" s="12" t="n">
        <v>145881.0</v>
      </c>
      <c r="H20" s="12" t="n">
        <v>81610.0</v>
      </c>
      <c r="I20" s="12" t="n">
        <v>39263.0</v>
      </c>
      <c r="J20" s="12" t="n">
        <v>30377.0</v>
      </c>
      <c r="K20" s="12" t="n">
        <v>5039940.0</v>
      </c>
      <c r="L20" s="12" t="n">
        <v>637472.0</v>
      </c>
      <c r="M20" s="14" t="n">
        <f si="0" t="shared"/>
        <v>7.906135485166407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51.0</v>
      </c>
      <c r="D21" s="12" t="n">
        <v>293.0</v>
      </c>
      <c r="E21" s="12" t="n">
        <v>677.0</v>
      </c>
      <c r="F21" s="12" t="n">
        <v>4534.0</v>
      </c>
      <c r="G21" s="12" t="n">
        <v>6793.0</v>
      </c>
      <c r="H21" s="12" t="n">
        <v>6805.0</v>
      </c>
      <c r="I21" s="12" t="n">
        <v>2747.0</v>
      </c>
      <c r="J21" s="12" t="n">
        <v>2014.0</v>
      </c>
      <c r="K21" s="12" t="n">
        <v>276754.0</v>
      </c>
      <c r="L21" s="12" t="n">
        <v>23914.0</v>
      </c>
      <c r="M21" s="14" t="n">
        <f si="0" t="shared"/>
        <v>11.572886175462072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5.0</v>
      </c>
      <c r="E22" s="12" t="n">
        <v>7.0</v>
      </c>
      <c r="F22" s="12" t="n">
        <v>31.0</v>
      </c>
      <c r="G22" s="12" t="n">
        <v>194.0</v>
      </c>
      <c r="H22" s="12" t="n">
        <v>1306.0</v>
      </c>
      <c r="I22" s="12" t="n">
        <v>412.0</v>
      </c>
      <c r="J22" s="12" t="n">
        <v>271.0</v>
      </c>
      <c r="K22" s="12" t="n">
        <v>34453.0</v>
      </c>
      <c r="L22" s="12" t="n">
        <v>2227.0</v>
      </c>
      <c r="M22" s="14" t="n">
        <f si="0" t="shared"/>
        <v>15.470588235294118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4.0</v>
      </c>
      <c r="E23" s="12" t="n">
        <f si="2" t="shared"/>
        <v>4.0</v>
      </c>
      <c r="F23" s="12" t="n">
        <f si="2" t="shared"/>
        <v>274.0</v>
      </c>
      <c r="G23" s="12" t="n">
        <f si="2" t="shared"/>
        <v>1.0</v>
      </c>
      <c r="H23" s="12" t="n">
        <f si="2" t="shared"/>
        <v>0.0</v>
      </c>
      <c r="I23" s="12" t="n">
        <f si="2" t="shared"/>
        <v>1.0</v>
      </c>
      <c r="J23" s="12" t="n">
        <f si="2" t="shared"/>
        <v>0.0</v>
      </c>
      <c r="K23" s="12" t="n">
        <f si="2" t="shared"/>
        <v>1147.0</v>
      </c>
      <c r="L23" s="12" t="n">
        <f si="2" t="shared"/>
        <v>284.0</v>
      </c>
      <c r="M23" s="14" t="n">
        <f si="0" t="shared"/>
        <v>4.038732394366197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52.0</v>
      </c>
      <c r="D24" s="12" t="n">
        <v>302.0</v>
      </c>
      <c r="E24" s="12" t="n">
        <v>688.0</v>
      </c>
      <c r="F24" s="12" t="n">
        <v>4839.0</v>
      </c>
      <c r="G24" s="12" t="n">
        <v>6988.0</v>
      </c>
      <c r="H24" s="12" t="n">
        <v>8111.0</v>
      </c>
      <c r="I24" s="12" t="n">
        <v>3160.0</v>
      </c>
      <c r="J24" s="12" t="n">
        <v>2285.0</v>
      </c>
      <c r="K24" s="12" t="n">
        <v>312354.0</v>
      </c>
      <c r="L24" s="12" t="n">
        <v>26425.0</v>
      </c>
      <c r="M24" s="14" t="n">
        <f si="0" t="shared"/>
        <v>11.820397350993378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5.0</v>
      </c>
      <c r="E25" s="12" t="n">
        <v>4.0</v>
      </c>
      <c r="F25" s="12" t="n">
        <v>26.0</v>
      </c>
      <c r="G25" s="12" t="n">
        <v>440.0</v>
      </c>
      <c r="H25" s="12" t="n">
        <v>1202.0</v>
      </c>
      <c r="I25" s="12" t="n">
        <v>155.0</v>
      </c>
      <c r="J25" s="12" t="n">
        <v>40.0</v>
      </c>
      <c r="K25" s="12" t="n">
        <v>19523.0</v>
      </c>
      <c r="L25" s="12" t="n">
        <v>1872.0</v>
      </c>
      <c r="M25" s="14" t="n">
        <f si="0" t="shared"/>
        <v>10.428952991452991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3.0</v>
      </c>
      <c r="E26" s="12" t="n">
        <v>3.0</v>
      </c>
      <c r="F26" s="12" t="n">
        <v>49.0</v>
      </c>
      <c r="G26" s="12" t="n">
        <v>437.0</v>
      </c>
      <c r="H26" s="12" t="n">
        <v>1674.0</v>
      </c>
      <c r="I26" s="12" t="n">
        <v>136.0</v>
      </c>
      <c r="J26" s="12" t="n">
        <v>49.0</v>
      </c>
      <c r="K26" s="12" t="n">
        <v>24369.0</v>
      </c>
      <c r="L26" s="12" t="n">
        <v>2351.0</v>
      </c>
      <c r="M26" s="14" t="n">
        <f si="0" t="shared"/>
        <v>10.365376435559336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1.0</v>
      </c>
      <c r="D27" s="12" t="n">
        <v>10.0</v>
      </c>
      <c r="E27" s="12" t="n">
        <v>4.0</v>
      </c>
      <c r="F27" s="12" t="n">
        <v>18.0</v>
      </c>
      <c r="G27" s="12" t="n">
        <v>110.0</v>
      </c>
      <c r="H27" s="12" t="n">
        <v>1162.0</v>
      </c>
      <c r="I27" s="12" t="n">
        <v>31.0</v>
      </c>
      <c r="J27" s="12" t="n">
        <v>15.0</v>
      </c>
      <c r="K27" s="12" t="n">
        <v>13863.0</v>
      </c>
      <c r="L27" s="12" t="n">
        <v>1351.0</v>
      </c>
      <c r="M27" s="14" t="n">
        <f si="0" t="shared"/>
        <v>10.261287934863065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17.0</v>
      </c>
      <c r="D28" s="12" t="n">
        <v>50.0</v>
      </c>
      <c r="E28" s="12" t="n">
        <v>108.0</v>
      </c>
      <c r="F28" s="12" t="n">
        <v>278.0</v>
      </c>
      <c r="G28" s="12" t="n">
        <v>2672.0</v>
      </c>
      <c r="H28" s="12" t="n">
        <v>2122.0</v>
      </c>
      <c r="I28" s="12" t="n">
        <v>251.0</v>
      </c>
      <c r="J28" s="12" t="n">
        <v>181.0</v>
      </c>
      <c r="K28" s="12" t="n">
        <v>49557.0</v>
      </c>
      <c r="L28" s="12" t="n">
        <v>5679.0</v>
      </c>
      <c r="M28" s="14" t="n">
        <f si="0" t="shared"/>
        <v>8.72636027469625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21.0</v>
      </c>
      <c r="D30" s="12" t="n">
        <v>147.0</v>
      </c>
      <c r="E30" s="12" t="n">
        <v>235.0</v>
      </c>
      <c r="F30" s="12" t="n">
        <v>1476.0</v>
      </c>
      <c r="G30" s="12" t="n">
        <v>504.0</v>
      </c>
      <c r="H30" s="12" t="n">
        <v>481.0</v>
      </c>
      <c r="I30" s="12" t="n">
        <v>135.0</v>
      </c>
      <c r="J30" s="12" t="n">
        <v>99.0</v>
      </c>
      <c r="K30" s="12" t="n">
        <v>21804.0</v>
      </c>
      <c r="L30" s="12" t="n">
        <v>3098.0</v>
      </c>
      <c r="M30" s="14" t="n">
        <f si="0" t="shared"/>
        <v>7.038089089735313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1.0</v>
      </c>
      <c r="D31" s="12" t="n">
        <v>12.0</v>
      </c>
      <c r="E31" s="12" t="n">
        <v>28.0</v>
      </c>
      <c r="F31" s="12" t="n">
        <v>89.0</v>
      </c>
      <c r="G31" s="12" t="n">
        <v>262.0</v>
      </c>
      <c r="H31" s="12" t="n">
        <v>2339.0</v>
      </c>
      <c r="I31" s="12" t="n">
        <v>89.0</v>
      </c>
      <c r="J31" s="12" t="n">
        <v>41.0</v>
      </c>
      <c r="K31" s="12" t="n">
        <v>27912.0</v>
      </c>
      <c r="L31" s="12" t="n">
        <v>2861.0</v>
      </c>
      <c r="M31" s="14" t="n">
        <f si="0" t="shared"/>
        <v>9.75602936036351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0.0</v>
      </c>
      <c r="E32" s="12" t="n">
        <f si="3" t="shared"/>
        <v>1.0</v>
      </c>
      <c r="F32" s="12" t="n">
        <f si="3" t="shared"/>
        <v>10.0</v>
      </c>
      <c r="G32" s="12" t="n">
        <f si="3" t="shared"/>
        <v>5.0</v>
      </c>
      <c r="H32" s="12" t="n">
        <f si="3" t="shared"/>
        <v>41.0</v>
      </c>
      <c r="I32" s="12" t="n">
        <f si="3" t="shared"/>
        <v>0.0</v>
      </c>
      <c r="J32" s="12" t="n">
        <f si="3" t="shared"/>
        <v>3.0</v>
      </c>
      <c r="K32" s="12" t="n">
        <f si="3" t="shared"/>
        <v>615.0</v>
      </c>
      <c r="L32" s="12" t="n">
        <f si="3" t="shared"/>
        <v>61.0</v>
      </c>
      <c r="M32" s="14" t="n">
        <f si="0" t="shared"/>
        <v>10.081967213114755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41.0</v>
      </c>
      <c r="D33" s="12" t="n">
        <v>227.0</v>
      </c>
      <c r="E33" s="12" t="n">
        <v>383.0</v>
      </c>
      <c r="F33" s="12" t="n">
        <v>1946.0</v>
      </c>
      <c r="G33" s="12" t="n">
        <v>4430.0</v>
      </c>
      <c r="H33" s="12" t="n">
        <v>9021.0</v>
      </c>
      <c r="I33" s="12" t="n">
        <v>797.0</v>
      </c>
      <c r="J33" s="12" t="n">
        <v>428.0</v>
      </c>
      <c r="K33" s="12" t="n">
        <v>157643.0</v>
      </c>
      <c r="L33" s="12" t="n">
        <v>17273.0</v>
      </c>
      <c r="M33" s="14" t="n">
        <f si="0" t="shared"/>
        <v>9.126555896485845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8.0</v>
      </c>
      <c r="E34" s="12" t="n">
        <v>3.0</v>
      </c>
      <c r="F34" s="12" t="n">
        <v>94.0</v>
      </c>
      <c r="G34" s="12" t="n">
        <v>1291.0</v>
      </c>
      <c r="H34" s="12" t="n">
        <v>681.0</v>
      </c>
      <c r="I34" s="12" t="n">
        <v>275.0</v>
      </c>
      <c r="J34" s="12" t="n">
        <v>172.0</v>
      </c>
      <c r="K34" s="12" t="n">
        <v>28591.0</v>
      </c>
      <c r="L34" s="12" t="n">
        <v>2524.0</v>
      </c>
      <c r="M34" s="14" t="n">
        <f si="0" t="shared"/>
        <v>11.327654516640253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3.0</v>
      </c>
      <c r="G35" s="12" t="n">
        <v>11.0</v>
      </c>
      <c r="H35" s="12" t="n">
        <v>44.0</v>
      </c>
      <c r="I35" s="12" t="n">
        <v>3.0</v>
      </c>
      <c r="J35" s="12" t="n">
        <v>0.0</v>
      </c>
      <c r="K35" s="12" t="n">
        <v>575.0</v>
      </c>
      <c r="L35" s="12" t="n">
        <v>61.0</v>
      </c>
      <c r="M35" s="14" t="n">
        <f si="0" t="shared"/>
        <v>9.426229508196721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0.0</v>
      </c>
      <c r="E36" s="12" t="n">
        <v>736.0</v>
      </c>
      <c r="F36" s="12" t="n">
        <v>937.0</v>
      </c>
      <c r="G36" s="12" t="n">
        <v>833.0</v>
      </c>
      <c r="H36" s="12" t="n">
        <v>5.0</v>
      </c>
      <c r="I36" s="12" t="n">
        <v>4.0</v>
      </c>
      <c r="J36" s="12" t="n">
        <v>12.0</v>
      </c>
      <c r="K36" s="12" t="n">
        <v>10890.0</v>
      </c>
      <c r="L36" s="12" t="n">
        <v>2528.0</v>
      </c>
      <c r="M36" s="14" t="n">
        <f si="0" t="shared"/>
        <v>4.307753164556962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8.0</v>
      </c>
      <c r="E38" s="12" t="n">
        <v>739.0</v>
      </c>
      <c r="F38" s="12" t="n">
        <v>1034.0</v>
      </c>
      <c r="G38" s="12" t="n">
        <v>2135.0</v>
      </c>
      <c r="H38" s="12" t="n">
        <v>730.0</v>
      </c>
      <c r="I38" s="12" t="n">
        <v>282.0</v>
      </c>
      <c r="J38" s="12" t="n">
        <v>184.0</v>
      </c>
      <c r="K38" s="12" t="n">
        <v>40056.0</v>
      </c>
      <c r="L38" s="12" t="n">
        <v>5113.0</v>
      </c>
      <c r="M38" s="14" t="n">
        <f si="0" t="shared"/>
        <v>7.834148249559945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1.0</v>
      </c>
      <c r="I39" s="12" t="n">
        <v>0.0</v>
      </c>
      <c r="J39" s="12" t="n">
        <v>0.0</v>
      </c>
      <c r="K39" s="12" t="n">
        <v>11.0</v>
      </c>
      <c r="L39" s="12" t="n">
        <v>1.0</v>
      </c>
      <c r="M39" s="14" t="n">
        <f si="0" t="shared"/>
        <v>11.0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131.0</v>
      </c>
      <c r="I40" s="12" t="n">
        <f si="5" t="shared"/>
        <v>0.0</v>
      </c>
      <c r="J40" s="12" t="n">
        <f si="5" t="shared"/>
        <v>0.0</v>
      </c>
      <c r="K40" s="12" t="n">
        <f si="5" t="shared"/>
        <v>1441.0</v>
      </c>
      <c r="L40" s="12" t="n">
        <f si="5" t="shared"/>
        <v>131.0</v>
      </c>
      <c r="M40" s="14" t="n">
        <f si="0" t="shared"/>
        <v>11.0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132.0</v>
      </c>
      <c r="I41" s="12" t="n">
        <v>0.0</v>
      </c>
      <c r="J41" s="12" t="n">
        <v>0.0</v>
      </c>
      <c r="K41" s="12" t="n">
        <v>1452.0</v>
      </c>
      <c r="L41" s="12" t="n">
        <v>132.0</v>
      </c>
      <c r="M41" s="14" t="n">
        <f si="0" t="shared"/>
        <v>11.0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532.0</v>
      </c>
      <c r="D42" s="12" t="n">
        <v>2108.0</v>
      </c>
      <c r="E42" s="12" t="n">
        <v>3825.0</v>
      </c>
      <c r="F42" s="12" t="n">
        <v>8677.0</v>
      </c>
      <c r="G42" s="12" t="n">
        <v>22262.0</v>
      </c>
      <c r="H42" s="12" t="n">
        <v>7217.0</v>
      </c>
      <c r="I42" s="12" t="n">
        <v>3392.0</v>
      </c>
      <c r="J42" s="12" t="n">
        <v>2373.0</v>
      </c>
      <c r="K42" s="12" t="n">
        <v>448512.0</v>
      </c>
      <c r="L42" s="12" t="n">
        <v>50386.0</v>
      </c>
      <c r="M42" s="14" t="n">
        <f si="0" t="shared"/>
        <v>8.901520263565276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18357.0</v>
      </c>
      <c r="D43" s="12" t="n">
        <f ref="D43:L43" si="6" t="shared">D20+D24+D33+D38+D41+D42</f>
        <v>64104.0</v>
      </c>
      <c r="E43" s="12" t="n">
        <f si="6" t="shared"/>
        <v>83266.0</v>
      </c>
      <c r="F43" s="12" t="n">
        <f si="6" t="shared"/>
        <v>200016.0</v>
      </c>
      <c r="G43" s="12" t="n">
        <f si="6" t="shared"/>
        <v>181696.0</v>
      </c>
      <c r="H43" s="12" t="n">
        <f si="6" t="shared"/>
        <v>106821.0</v>
      </c>
      <c r="I43" s="12" t="n">
        <f si="6" t="shared"/>
        <v>46894.0</v>
      </c>
      <c r="J43" s="12" t="n">
        <f si="6" t="shared"/>
        <v>35647.0</v>
      </c>
      <c r="K43" s="12" t="n">
        <f si="6" t="shared"/>
        <v>5999957.0</v>
      </c>
      <c r="L43" s="12" t="n">
        <f si="6" t="shared"/>
        <v>736801.0</v>
      </c>
      <c r="M43" s="14" t="n">
        <f si="0" t="shared"/>
        <v>8.143253062903009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2.491446129959107</v>
      </c>
      <c r="D44" s="15" t="n">
        <f si="7" t="shared"/>
        <v>8.700313924655369</v>
      </c>
      <c r="E44" s="15" t="n">
        <f si="7" t="shared"/>
        <v>11.301016149543772</v>
      </c>
      <c r="F44" s="15" t="n">
        <f si="7" t="shared"/>
        <v>27.146542960718023</v>
      </c>
      <c r="G44" s="15" t="n">
        <f si="7" t="shared"/>
        <v>24.660118539469952</v>
      </c>
      <c r="H44" s="15" t="n">
        <f si="7" t="shared"/>
        <v>14.4979444924749</v>
      </c>
      <c r="I44" s="15" t="n">
        <f si="7" t="shared"/>
        <v>6.364540764738376</v>
      </c>
      <c r="J44" s="15" t="n">
        <f si="7" t="shared"/>
        <v>4.838077038440502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