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<sst xmlns="http://schemas.openxmlformats.org/spreadsheetml/2006/main" count="102" uniqueCount="61">
  <si>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</si>
  <si>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</si>
  <si>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</si>
  <si>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</si>
  <si>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</si>
  <si>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</si>
  <si>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</si>
  <si>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</si>
  <si>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</si>
  <si>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</si>
  <si>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</si>
  <si>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</si>
  <si>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</si>
  <si>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</si>
  <si>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</si>
  <si>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</si>
  <si>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</si>
  <si>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</si>
  <si>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</si>
  <si>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</si>
  <si>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</si>
  <si>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</si>
  <si>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</si>
  <si>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</si>
  <si>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</si>
  <si>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</si>
  <si>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</si>
  <si>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</si>
  <si>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</si>
  <si>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</si>
  <si>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</si>
  <si>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</si>
  <si>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</si>
  <si>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</si>
  <si>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</si>
  <si>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</si>
  <si>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</si>
  <si>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</si>
  <si>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</si>
  <si>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</si>
  <si>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</si>
  <si>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</si>
  <si>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</si>
  <si>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</si>
  <si>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</si>
  <si>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</si>
  <si>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</si>
  <si>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</si>
  <si>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</si>
  <si>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</si>
  <si>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</si>
  <si>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</si>
  <si>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</si>
  <si>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</si>
  <si>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</si>
  <si>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</si>
  <si>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</si>
  <si>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</si>
  <si>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</si>
  <si>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102年12月中華民國國民出國人次－按停留夜數分
Table 2-5 Outbound Departures of Nationals of the Republic of
China by Length of Stay, December,2013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</si>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</sst>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7449.0</v>
      </c>
      <c r="D3" s="12" t="n">
        <v>31458.0</v>
      </c>
      <c r="E3" s="12" t="n">
        <v>25840.0</v>
      </c>
      <c r="F3" s="12" t="n">
        <v>14527.0</v>
      </c>
      <c r="G3" s="12" t="n">
        <v>18676.0</v>
      </c>
      <c r="H3" s="12" t="n">
        <v>19241.0</v>
      </c>
      <c r="I3" s="12" t="n">
        <v>11365.0</v>
      </c>
      <c r="J3" s="12" t="n">
        <v>10927.0</v>
      </c>
      <c r="K3" s="12" t="n">
        <v>1262160.0</v>
      </c>
      <c r="L3" s="12" t="n">
        <v>139483.0</v>
      </c>
      <c r="M3" s="14" t="n">
        <f>IF(L3=0,"-",K3/L3)</f>
        <v>9.048844662073515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1812.0</v>
      </c>
      <c r="D4" s="12" t="n">
        <v>14429.0</v>
      </c>
      <c r="E4" s="12" t="n">
        <v>9767.0</v>
      </c>
      <c r="F4" s="12" t="n">
        <v>4636.0</v>
      </c>
      <c r="G4" s="12" t="n">
        <v>5760.0</v>
      </c>
      <c r="H4" s="12" t="n">
        <v>3126.0</v>
      </c>
      <c r="I4" s="12" t="n">
        <v>1704.0</v>
      </c>
      <c r="J4" s="12" t="n">
        <v>1642.0</v>
      </c>
      <c r="K4" s="12" t="n">
        <v>257254.0</v>
      </c>
      <c r="L4" s="12" t="n">
        <v>42876.0</v>
      </c>
      <c r="M4" s="14" t="n">
        <f ref="M4:M43" si="0" t="shared">IF(L4=0,"-",K4/L4)</f>
        <v>5.999953353857636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8977.0</v>
      </c>
      <c r="D5" s="12" t="n">
        <v>17928.0</v>
      </c>
      <c r="E5" s="12" t="n">
        <v>22221.0</v>
      </c>
      <c r="F5" s="12" t="n">
        <v>24131.0</v>
      </c>
      <c r="G5" s="12" t="n">
        <v>32129.0</v>
      </c>
      <c r="H5" s="12" t="n">
        <v>22802.0</v>
      </c>
      <c r="I5" s="12" t="n">
        <v>16953.0</v>
      </c>
      <c r="J5" s="12" t="n">
        <v>17111.0</v>
      </c>
      <c r="K5" s="12" t="n">
        <v>1792289.0</v>
      </c>
      <c r="L5" s="12" t="n">
        <v>162252.0</v>
      </c>
      <c r="M5" s="14" t="n">
        <f si="0" t="shared"/>
        <v>11.046329166974829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2143.0</v>
      </c>
      <c r="D6" s="12" t="n">
        <v>6058.0</v>
      </c>
      <c r="E6" s="12" t="n">
        <v>17940.0</v>
      </c>
      <c r="F6" s="12" t="n">
        <v>82868.0</v>
      </c>
      <c r="G6" s="12" t="n">
        <v>28617.0</v>
      </c>
      <c r="H6" s="12" t="n">
        <v>8789.0</v>
      </c>
      <c r="I6" s="12" t="n">
        <v>2506.0</v>
      </c>
      <c r="J6" s="12" t="n">
        <v>1989.0</v>
      </c>
      <c r="K6" s="12" t="n">
        <v>791983.0</v>
      </c>
      <c r="L6" s="12" t="n">
        <v>150910.0</v>
      </c>
      <c r="M6" s="14" t="n">
        <f si="0" t="shared"/>
        <v>5.2480485057318935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723.0</v>
      </c>
      <c r="D7" s="12" t="n">
        <v>2908.0</v>
      </c>
      <c r="E7" s="12" t="n">
        <v>7395.0</v>
      </c>
      <c r="F7" s="12" t="n">
        <v>20406.0</v>
      </c>
      <c r="G7" s="12" t="n">
        <v>4539.0</v>
      </c>
      <c r="H7" s="12" t="n">
        <v>1316.0</v>
      </c>
      <c r="I7" s="12" t="n">
        <v>345.0</v>
      </c>
      <c r="J7" s="12" t="n">
        <v>265.0</v>
      </c>
      <c r="K7" s="12" t="n">
        <v>167840.0</v>
      </c>
      <c r="L7" s="12" t="n">
        <v>37897.0</v>
      </c>
      <c r="M7" s="14" t="n">
        <f si="0" t="shared"/>
        <v>4.428846610549647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206.0</v>
      </c>
      <c r="D8" s="12" t="n">
        <v>912.0</v>
      </c>
      <c r="E8" s="12" t="n">
        <v>3778.0</v>
      </c>
      <c r="F8" s="12" t="n">
        <v>2238.0</v>
      </c>
      <c r="G8" s="12" t="n">
        <v>2491.0</v>
      </c>
      <c r="H8" s="12" t="n">
        <v>2279.0</v>
      </c>
      <c r="I8" s="12" t="n">
        <v>769.0</v>
      </c>
      <c r="J8" s="12" t="n">
        <v>693.0</v>
      </c>
      <c r="K8" s="12" t="n">
        <v>108247.0</v>
      </c>
      <c r="L8" s="12" t="n">
        <v>13366.0</v>
      </c>
      <c r="M8" s="14" t="n">
        <f si="0" t="shared"/>
        <v>8.098683226096064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111.0</v>
      </c>
      <c r="D9" s="12" t="n">
        <v>565.0</v>
      </c>
      <c r="E9" s="12" t="n">
        <v>1062.0</v>
      </c>
      <c r="F9" s="12" t="n">
        <v>4975.0</v>
      </c>
      <c r="G9" s="12" t="n">
        <v>2607.0</v>
      </c>
      <c r="H9" s="12" t="n">
        <v>1246.0</v>
      </c>
      <c r="I9" s="12" t="n">
        <v>462.0</v>
      </c>
      <c r="J9" s="12" t="n">
        <v>424.0</v>
      </c>
      <c r="K9" s="12" t="n">
        <v>81950.0</v>
      </c>
      <c r="L9" s="12" t="n">
        <v>11452.0</v>
      </c>
      <c r="M9" s="14" t="n">
        <f si="0" t="shared"/>
        <v>7.155955291652113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199.0</v>
      </c>
      <c r="D10" s="12" t="n">
        <v>880.0</v>
      </c>
      <c r="E10" s="12" t="n">
        <v>2288.0</v>
      </c>
      <c r="F10" s="12" t="n">
        <v>11146.0</v>
      </c>
      <c r="G10" s="12" t="n">
        <v>8114.0</v>
      </c>
      <c r="H10" s="12" t="n">
        <v>3986.0</v>
      </c>
      <c r="I10" s="12" t="n">
        <v>1211.0</v>
      </c>
      <c r="J10" s="12" t="n">
        <v>1033.0</v>
      </c>
      <c r="K10" s="12" t="n">
        <v>212728.0</v>
      </c>
      <c r="L10" s="12" t="n">
        <v>28857.0</v>
      </c>
      <c r="M10" s="14" t="n">
        <f si="0" t="shared"/>
        <v>7.371798870291437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126.0</v>
      </c>
      <c r="D11" s="12" t="n">
        <v>448.0</v>
      </c>
      <c r="E11" s="12" t="n">
        <v>553.0</v>
      </c>
      <c r="F11" s="12" t="n">
        <v>2586.0</v>
      </c>
      <c r="G11" s="12" t="n">
        <v>1255.0</v>
      </c>
      <c r="H11" s="12" t="n">
        <v>810.0</v>
      </c>
      <c r="I11" s="12" t="n">
        <v>497.0</v>
      </c>
      <c r="J11" s="12" t="n">
        <v>809.0</v>
      </c>
      <c r="K11" s="12" t="n">
        <v>78439.0</v>
      </c>
      <c r="L11" s="12" t="n">
        <v>7084.0</v>
      </c>
      <c r="M11" s="14" t="n">
        <f si="0" t="shared"/>
        <v>11.072699040090344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54.0</v>
      </c>
      <c r="D12" s="12" t="n">
        <v>354.0</v>
      </c>
      <c r="E12" s="12" t="n">
        <v>834.0</v>
      </c>
      <c r="F12" s="12" t="n">
        <v>5567.0</v>
      </c>
      <c r="G12" s="12" t="n">
        <v>1990.0</v>
      </c>
      <c r="H12" s="12" t="n">
        <v>1086.0</v>
      </c>
      <c r="I12" s="12" t="n">
        <v>610.0</v>
      </c>
      <c r="J12" s="12" t="n">
        <v>525.0</v>
      </c>
      <c r="K12" s="12" t="n">
        <v>87585.0</v>
      </c>
      <c r="L12" s="12" t="n">
        <v>11020.0</v>
      </c>
      <c r="M12" s="14" t="n">
        <f si="0" t="shared"/>
        <v>7.947822141560798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294.0</v>
      </c>
      <c r="D14" s="12" t="n">
        <v>980.0</v>
      </c>
      <c r="E14" s="12" t="n">
        <v>1589.0</v>
      </c>
      <c r="F14" s="12" t="n">
        <v>8529.0</v>
      </c>
      <c r="G14" s="12" t="n">
        <v>4865.0</v>
      </c>
      <c r="H14" s="12" t="n">
        <v>3829.0</v>
      </c>
      <c r="I14" s="12" t="n">
        <v>2415.0</v>
      </c>
      <c r="J14" s="12" t="n">
        <v>1988.0</v>
      </c>
      <c r="K14" s="12" t="n">
        <v>259378.0</v>
      </c>
      <c r="L14" s="12" t="n">
        <v>24489.0</v>
      </c>
      <c r="M14" s="14" t="n">
        <f si="0" t="shared"/>
        <v>10.591612560741558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8.0</v>
      </c>
      <c r="D15" s="12" t="n">
        <v>57.0</v>
      </c>
      <c r="E15" s="12" t="n">
        <v>102.0</v>
      </c>
      <c r="F15" s="12" t="n">
        <v>242.0</v>
      </c>
      <c r="G15" s="12" t="n">
        <v>738.0</v>
      </c>
      <c r="H15" s="12" t="n">
        <v>197.0</v>
      </c>
      <c r="I15" s="12" t="n">
        <v>165.0</v>
      </c>
      <c r="J15" s="12" t="n">
        <v>109.0</v>
      </c>
      <c r="K15" s="12" t="n">
        <v>16875.0</v>
      </c>
      <c r="L15" s="12" t="n">
        <v>1618.0</v>
      </c>
      <c r="M15" s="14" t="n">
        <f si="0" t="shared"/>
        <v>10.429542645241039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41.0</v>
      </c>
      <c r="D16" s="12" t="n">
        <v>191.0</v>
      </c>
      <c r="E16" s="12" t="n">
        <v>248.0</v>
      </c>
      <c r="F16" s="12" t="n">
        <v>4259.0</v>
      </c>
      <c r="G16" s="12" t="n">
        <v>1072.0</v>
      </c>
      <c r="H16" s="12" t="n">
        <v>326.0</v>
      </c>
      <c r="I16" s="12" t="n">
        <v>176.0</v>
      </c>
      <c r="J16" s="12" t="n">
        <v>180.0</v>
      </c>
      <c r="K16" s="12" t="n">
        <v>40331.0</v>
      </c>
      <c r="L16" s="12" t="n">
        <v>6493.0</v>
      </c>
      <c r="M16" s="14" t="n">
        <f si="0" t="shared"/>
        <v>6.211458493762514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1.0</v>
      </c>
      <c r="E17" s="12" t="n">
        <v>0.0</v>
      </c>
      <c r="F17" s="12" t="n">
        <v>0.0</v>
      </c>
      <c r="G17" s="12" t="n">
        <v>1.0</v>
      </c>
      <c r="H17" s="12" t="n">
        <v>0.0</v>
      </c>
      <c r="I17" s="12" t="n">
        <v>0.0</v>
      </c>
      <c r="J17" s="12" t="n">
        <v>0.0</v>
      </c>
      <c r="K17" s="12" t="n">
        <v>7.0</v>
      </c>
      <c r="L17" s="12" t="n">
        <v>2.0</v>
      </c>
      <c r="M17" s="14" t="n">
        <f si="0" t="shared"/>
        <v>3.5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1049.0</v>
      </c>
      <c r="D19" s="12" t="n">
        <f ref="D19:L19" si="1" t="shared">D20-D3-D4-D5-D6-D7-D8-D9-D10-D11-D12-D13-D14-D15-D16-D17-D18</f>
        <v>1528.0</v>
      </c>
      <c r="E19" s="12" t="n">
        <f si="1" t="shared"/>
        <v>1814.0</v>
      </c>
      <c r="F19" s="12" t="n">
        <f si="1" t="shared"/>
        <v>2326.0</v>
      </c>
      <c r="G19" s="12" t="n">
        <f si="1" t="shared"/>
        <v>2483.0</v>
      </c>
      <c r="H19" s="12" t="n">
        <f si="1" t="shared"/>
        <v>2416.0</v>
      </c>
      <c r="I19" s="12" t="n">
        <f si="1" t="shared"/>
        <v>339.0</v>
      </c>
      <c r="J19" s="12" t="n">
        <f si="1" t="shared"/>
        <v>33.0</v>
      </c>
      <c r="K19" s="12" t="n">
        <f si="1" t="shared"/>
        <v>65732.0</v>
      </c>
      <c r="L19" s="12" t="n">
        <f si="1" t="shared"/>
        <v>11988.0</v>
      </c>
      <c r="M19" s="14" t="n">
        <f si="0" t="shared"/>
        <v>5.48314981648315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23192.0</v>
      </c>
      <c r="D20" s="12" t="n">
        <v>78697.0</v>
      </c>
      <c r="E20" s="12" t="n">
        <v>95431.0</v>
      </c>
      <c r="F20" s="12" t="n">
        <v>188436.0</v>
      </c>
      <c r="G20" s="12" t="n">
        <v>115337.0</v>
      </c>
      <c r="H20" s="12" t="n">
        <v>71449.0</v>
      </c>
      <c r="I20" s="12" t="n">
        <v>39517.0</v>
      </c>
      <c r="J20" s="12" t="n">
        <v>37728.0</v>
      </c>
      <c r="K20" s="12" t="n">
        <v>5222798.0</v>
      </c>
      <c r="L20" s="12" t="n">
        <v>649787.0</v>
      </c>
      <c r="M20" s="14" t="n">
        <f si="0" t="shared"/>
        <v>8.0377077411521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3.0</v>
      </c>
      <c r="D21" s="12" t="n">
        <v>94.0</v>
      </c>
      <c r="E21" s="12" t="n">
        <v>149.0</v>
      </c>
      <c r="F21" s="12" t="n">
        <v>2242.0</v>
      </c>
      <c r="G21" s="12" t="n">
        <v>4191.0</v>
      </c>
      <c r="H21" s="12" t="n">
        <v>5589.0</v>
      </c>
      <c r="I21" s="12" t="n">
        <v>2644.0</v>
      </c>
      <c r="J21" s="12" t="n">
        <v>1844.0</v>
      </c>
      <c r="K21" s="12" t="n">
        <v>229212.0</v>
      </c>
      <c r="L21" s="12" t="n">
        <v>16756.0</v>
      </c>
      <c r="M21" s="14" t="n">
        <f si="0" t="shared"/>
        <v>13.679398424444974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4.0</v>
      </c>
      <c r="E22" s="12" t="n">
        <v>3.0</v>
      </c>
      <c r="F22" s="12" t="n">
        <v>31.0</v>
      </c>
      <c r="G22" s="12" t="n">
        <v>167.0</v>
      </c>
      <c r="H22" s="12" t="n">
        <v>663.0</v>
      </c>
      <c r="I22" s="12" t="n">
        <v>337.0</v>
      </c>
      <c r="J22" s="12" t="n">
        <v>229.0</v>
      </c>
      <c r="K22" s="12" t="n">
        <v>25596.0</v>
      </c>
      <c r="L22" s="12" t="n">
        <v>1434.0</v>
      </c>
      <c r="M22" s="14" t="n">
        <f si="0" t="shared"/>
        <v>17.84937238493724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0.0</v>
      </c>
      <c r="K23" s="12" t="n">
        <f si="2" t="shared"/>
        <v>18.0</v>
      </c>
      <c r="L23" s="12" t="n">
        <f si="2" t="shared"/>
        <v>1.0</v>
      </c>
      <c r="M23" s="14" t="n">
        <f si="0" t="shared"/>
        <v>18.0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3.0</v>
      </c>
      <c r="D24" s="12" t="n">
        <v>98.0</v>
      </c>
      <c r="E24" s="12" t="n">
        <v>152.0</v>
      </c>
      <c r="F24" s="12" t="n">
        <v>2273.0</v>
      </c>
      <c r="G24" s="12" t="n">
        <v>4358.0</v>
      </c>
      <c r="H24" s="12" t="n">
        <v>6252.0</v>
      </c>
      <c r="I24" s="12" t="n">
        <v>2982.0</v>
      </c>
      <c r="J24" s="12" t="n">
        <v>2073.0</v>
      </c>
      <c r="K24" s="12" t="n">
        <v>254826.0</v>
      </c>
      <c r="L24" s="12" t="n">
        <v>18191.0</v>
      </c>
      <c r="M24" s="14" t="n">
        <f si="0" t="shared"/>
        <v>14.008355780330932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9.0</v>
      </c>
      <c r="F25" s="12" t="n">
        <v>32.0</v>
      </c>
      <c r="G25" s="12" t="n">
        <v>849.0</v>
      </c>
      <c r="H25" s="12" t="n">
        <v>1309.0</v>
      </c>
      <c r="I25" s="12" t="n">
        <v>159.0</v>
      </c>
      <c r="J25" s="12" t="n">
        <v>46.0</v>
      </c>
      <c r="K25" s="12" t="n">
        <v>23197.0</v>
      </c>
      <c r="L25" s="12" t="n">
        <v>2404.0</v>
      </c>
      <c r="M25" s="14" t="n">
        <f si="0" t="shared"/>
        <v>9.649334442595674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2.0</v>
      </c>
      <c r="F26" s="12" t="n">
        <v>30.0</v>
      </c>
      <c r="G26" s="12" t="n">
        <v>217.0</v>
      </c>
      <c r="H26" s="12" t="n">
        <v>1313.0</v>
      </c>
      <c r="I26" s="12" t="n">
        <v>99.0</v>
      </c>
      <c r="J26" s="12" t="n">
        <v>53.0</v>
      </c>
      <c r="K26" s="12" t="n">
        <v>18479.0</v>
      </c>
      <c r="L26" s="12" t="n">
        <v>1715.0</v>
      </c>
      <c r="M26" s="14" t="n">
        <f si="0" t="shared"/>
        <v>10.774927113702624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1.0</v>
      </c>
      <c r="F28" s="12" t="n">
        <v>9.0</v>
      </c>
      <c r="G28" s="12" t="n">
        <v>123.0</v>
      </c>
      <c r="H28" s="12" t="n">
        <v>283.0</v>
      </c>
      <c r="I28" s="12" t="n">
        <v>100.0</v>
      </c>
      <c r="J28" s="12" t="n">
        <v>57.0</v>
      </c>
      <c r="K28" s="12" t="n">
        <v>8287.0</v>
      </c>
      <c r="L28" s="12" t="n">
        <v>573.0</v>
      </c>
      <c r="M28" s="14" t="n">
        <f si="0" t="shared"/>
        <v>14.462478184991275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48.0</v>
      </c>
      <c r="H31" s="12" t="n">
        <v>1004.0</v>
      </c>
      <c r="I31" s="12" t="n">
        <v>19.0</v>
      </c>
      <c r="J31" s="12" t="n">
        <v>8.0</v>
      </c>
      <c r="K31" s="12" t="n">
        <v>10242.0</v>
      </c>
      <c r="L31" s="12" t="n">
        <v>1079.0</v>
      </c>
      <c r="M31" s="14" t="n">
        <f si="0" t="shared"/>
        <v>9.492122335495829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1.0</v>
      </c>
      <c r="E33" s="12" t="n">
        <v>12.0</v>
      </c>
      <c r="F33" s="12" t="n">
        <v>71.0</v>
      </c>
      <c r="G33" s="12" t="n">
        <v>1237.0</v>
      </c>
      <c r="H33" s="12" t="n">
        <v>3909.0</v>
      </c>
      <c r="I33" s="12" t="n">
        <v>377.0</v>
      </c>
      <c r="J33" s="12" t="n">
        <v>164.0</v>
      </c>
      <c r="K33" s="12" t="n">
        <v>60205.0</v>
      </c>
      <c r="L33" s="12" t="n">
        <v>5771.0</v>
      </c>
      <c r="M33" s="14" t="n">
        <f si="0" t="shared"/>
        <v>10.432334084214174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7.0</v>
      </c>
      <c r="E34" s="12" t="n">
        <v>4.0</v>
      </c>
      <c r="F34" s="12" t="n">
        <v>97.0</v>
      </c>
      <c r="G34" s="12" t="n">
        <v>1459.0</v>
      </c>
      <c r="H34" s="12" t="n">
        <v>2094.0</v>
      </c>
      <c r="I34" s="12" t="n">
        <v>541.0</v>
      </c>
      <c r="J34" s="12" t="n">
        <v>367.0</v>
      </c>
      <c r="K34" s="12" t="n">
        <v>57701.0</v>
      </c>
      <c r="L34" s="12" t="n">
        <v>4569.0</v>
      </c>
      <c r="M34" s="14" t="n">
        <f si="0" t="shared"/>
        <v>12.628802801488291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6.0</v>
      </c>
      <c r="D36" s="12" t="n">
        <v>3.0</v>
      </c>
      <c r="E36" s="12" t="n">
        <v>36.0</v>
      </c>
      <c r="F36" s="12" t="n">
        <v>1267.0</v>
      </c>
      <c r="G36" s="12" t="n">
        <v>329.0</v>
      </c>
      <c r="H36" s="12" t="n">
        <v>17.0</v>
      </c>
      <c r="I36" s="12" t="n">
        <v>7.0</v>
      </c>
      <c r="J36" s="12" t="n">
        <v>10.0</v>
      </c>
      <c r="K36" s="12" t="n">
        <v>7684.0</v>
      </c>
      <c r="L36" s="12" t="n">
        <v>1675.0</v>
      </c>
      <c r="M36" s="14" t="n">
        <f si="0" t="shared"/>
        <v>4.587462686567164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6.0</v>
      </c>
      <c r="D38" s="12" t="n">
        <v>10.0</v>
      </c>
      <c r="E38" s="12" t="n">
        <v>40.0</v>
      </c>
      <c r="F38" s="12" t="n">
        <v>1364.0</v>
      </c>
      <c r="G38" s="12" t="n">
        <v>1788.0</v>
      </c>
      <c r="H38" s="12" t="n">
        <v>2111.0</v>
      </c>
      <c r="I38" s="12" t="n">
        <v>548.0</v>
      </c>
      <c r="J38" s="12" t="n">
        <v>377.0</v>
      </c>
      <c r="K38" s="12" t="n">
        <v>65385.0</v>
      </c>
      <c r="L38" s="12" t="n">
        <v>6244.0</v>
      </c>
      <c r="M38" s="14" t="n">
        <f si="0" t="shared"/>
        <v>10.471652786675207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763.0</v>
      </c>
      <c r="D42" s="12" t="n">
        <v>2861.0</v>
      </c>
      <c r="E42" s="12" t="n">
        <v>4309.0</v>
      </c>
      <c r="F42" s="12" t="n">
        <v>8013.0</v>
      </c>
      <c r="G42" s="12" t="n">
        <v>13428.0</v>
      </c>
      <c r="H42" s="12" t="n">
        <v>5099.0</v>
      </c>
      <c r="I42" s="12" t="n">
        <v>3450.0</v>
      </c>
      <c r="J42" s="12" t="n">
        <v>3464.0</v>
      </c>
      <c r="K42" s="12" t="n">
        <v>425938.0</v>
      </c>
      <c r="L42" s="12" t="n">
        <v>41387.0</v>
      </c>
      <c r="M42" s="14" t="n">
        <f si="0" t="shared"/>
        <v>10.291589146350303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23964.0</v>
      </c>
      <c r="D43" s="12" t="n">
        <f ref="D43:L43" si="6" t="shared">D20+D24+D33+D38+D41+D42</f>
        <v>81667.0</v>
      </c>
      <c r="E43" s="12" t="n">
        <f si="6" t="shared"/>
        <v>99944.0</v>
      </c>
      <c r="F43" s="12" t="n">
        <f si="6" t="shared"/>
        <v>200157.0</v>
      </c>
      <c r="G43" s="12" t="n">
        <f si="6" t="shared"/>
        <v>136148.0</v>
      </c>
      <c r="H43" s="12" t="n">
        <f si="6" t="shared"/>
        <v>88820.0</v>
      </c>
      <c r="I43" s="12" t="n">
        <f si="6" t="shared"/>
        <v>46874.0</v>
      </c>
      <c r="J43" s="12" t="n">
        <f si="6" t="shared"/>
        <v>43806.0</v>
      </c>
      <c r="K43" s="12" t="n">
        <f si="6" t="shared"/>
        <v>6029152.0</v>
      </c>
      <c r="L43" s="12" t="n">
        <f si="6" t="shared"/>
        <v>721380.0</v>
      </c>
      <c r="M43" s="14" t="n">
        <f si="0" t="shared"/>
        <v>8.357803099614628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3.3219662313898364</v>
      </c>
      <c r="D44" s="15" t="n">
        <f si="7" t="shared"/>
        <v>11.320940419751032</v>
      </c>
      <c r="E44" s="15" t="n">
        <f si="7" t="shared"/>
        <v>13.854556544401008</v>
      </c>
      <c r="F44" s="15" t="n">
        <f si="7" t="shared"/>
        <v>27.74640272810447</v>
      </c>
      <c r="G44" s="15" t="n">
        <f si="7" t="shared"/>
        <v>18.87327067564945</v>
      </c>
      <c r="H44" s="15" t="n">
        <f si="7" t="shared"/>
        <v>12.312512129529512</v>
      </c>
      <c r="I44" s="15" t="n">
        <f si="7" t="shared"/>
        <v>6.497823615847404</v>
      </c>
      <c r="J44" s="15" t="n">
        <f si="7" t="shared"/>
        <v>6.072527655327289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