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<sst xmlns="http://schemas.openxmlformats.org/spreadsheetml/2006/main" count="102" uniqueCount="61">
  <si>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</si>
  <si>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</si>
  <si>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</si>
  <si>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</si>
  <si>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</si>
  <si>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</si>
  <si>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</si>
  <si>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</si>
  <si>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</si>
  <si>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</si>
  <si>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</si>
  <si>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</si>
  <si>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</si>
  <si>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</si>
  <si>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</si>
  <si>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</si>
  <si>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</si>
  <si>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</si>
  <si>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</si>
  <si>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</si>
  <si>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</si>
  <si>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</si>
  <si>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</si>
  <si>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</si>
  <si>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</si>
  <si>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</si>
  <si>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</si>
  <si>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</si>
  <si>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</si>
  <si>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</si>
  <si>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</si>
  <si>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</si>
  <si>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</si>
  <si>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</si>
  <si>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</si>
  <si>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</si>
  <si>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</si>
  <si>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</si>
  <si>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</si>
  <si>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</si>
  <si>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</si>
  <si>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</si>
  <si>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</si>
  <si>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</si>
  <si>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</si>
  <si>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</si>
  <si>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</si>
  <si>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</si>
  <si>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</si>
  <si>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</si>
  <si>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</si>
  <si>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</si>
  <si>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</si>
  <si>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</si>
  <si>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</si>
  <si>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</si>
  <si>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</si>
  <si>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</si>
  <si>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</si>
  <si>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102年2月中華民國國民出國人次－按停留夜數分
Table 2-5 Outbound Departures of Nationals of the Republic of
China by Length of Stay, February,2013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</si>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</sst>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3428.0</v>
      </c>
      <c r="D3" s="12" t="n">
        <v>18799.0</v>
      </c>
      <c r="E3" s="12" t="n">
        <v>23213.0</v>
      </c>
      <c r="F3" s="12" t="n">
        <v>14317.0</v>
      </c>
      <c r="G3" s="12" t="n">
        <v>22187.0</v>
      </c>
      <c r="H3" s="12" t="n">
        <v>29191.0</v>
      </c>
      <c r="I3" s="12" t="n">
        <v>15471.0</v>
      </c>
      <c r="J3" s="12" t="n">
        <v>21918.0</v>
      </c>
      <c r="K3" s="12" t="n">
        <v>1902398.0</v>
      </c>
      <c r="L3" s="12" t="n">
        <v>148524.0</v>
      </c>
      <c r="M3" s="14" t="n">
        <f>IF(L3=0,"-",K3/L3)</f>
        <v>12.808690851310226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1059.0</v>
      </c>
      <c r="D4" s="12" t="n">
        <v>10208.0</v>
      </c>
      <c r="E4" s="12" t="n">
        <v>7072.0</v>
      </c>
      <c r="F4" s="12" t="n">
        <v>3801.0</v>
      </c>
      <c r="G4" s="12" t="n">
        <v>4676.0</v>
      </c>
      <c r="H4" s="12" t="n">
        <v>3713.0</v>
      </c>
      <c r="I4" s="12" t="n">
        <v>2380.0</v>
      </c>
      <c r="J4" s="12" t="n">
        <v>3400.0</v>
      </c>
      <c r="K4" s="12" t="n">
        <v>329164.0</v>
      </c>
      <c r="L4" s="12" t="n">
        <v>36309.0</v>
      </c>
      <c r="M4" s="14" t="n">
        <f ref="M4:M43" si="0" t="shared">IF(L4=0,"-",K4/L4)</f>
        <v>9.065631110743892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5478.0</v>
      </c>
      <c r="D5" s="12" t="n">
        <v>7145.0</v>
      </c>
      <c r="E5" s="12" t="n">
        <v>9475.0</v>
      </c>
      <c r="F5" s="12" t="n">
        <v>12893.0</v>
      </c>
      <c r="G5" s="12" t="n">
        <v>22774.0</v>
      </c>
      <c r="H5" s="12" t="n">
        <v>22494.0</v>
      </c>
      <c r="I5" s="12" t="n">
        <v>18723.0</v>
      </c>
      <c r="J5" s="12" t="n">
        <v>26750.0</v>
      </c>
      <c r="K5" s="12" t="n">
        <v>2067527.0</v>
      </c>
      <c r="L5" s="12" t="n">
        <v>125732.0</v>
      </c>
      <c r="M5" s="14" t="n">
        <f si="0" t="shared"/>
        <v>16.443920402125155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1097.0</v>
      </c>
      <c r="D6" s="12" t="n">
        <v>3104.0</v>
      </c>
      <c r="E6" s="12" t="n">
        <v>13580.0</v>
      </c>
      <c r="F6" s="12" t="n">
        <v>76409.0</v>
      </c>
      <c r="G6" s="12" t="n">
        <v>38946.0</v>
      </c>
      <c r="H6" s="12" t="n">
        <v>14692.0</v>
      </c>
      <c r="I6" s="12" t="n">
        <v>5328.0</v>
      </c>
      <c r="J6" s="12" t="n">
        <v>2712.0</v>
      </c>
      <c r="K6" s="12" t="n">
        <v>956502.0</v>
      </c>
      <c r="L6" s="12" t="n">
        <v>155868.0</v>
      </c>
      <c r="M6" s="14" t="n">
        <f si="0" t="shared"/>
        <v>6.136615597813535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543.0</v>
      </c>
      <c r="D7" s="12" t="n">
        <v>1602.0</v>
      </c>
      <c r="E7" s="12" t="n">
        <v>6239.0</v>
      </c>
      <c r="F7" s="12" t="n">
        <v>24755.0</v>
      </c>
      <c r="G7" s="12" t="n">
        <v>8108.0</v>
      </c>
      <c r="H7" s="12" t="n">
        <v>2554.0</v>
      </c>
      <c r="I7" s="12" t="n">
        <v>805.0</v>
      </c>
      <c r="J7" s="12" t="n">
        <v>361.0</v>
      </c>
      <c r="K7" s="12" t="n">
        <v>224099.0</v>
      </c>
      <c r="L7" s="12" t="n">
        <v>44967.0</v>
      </c>
      <c r="M7" s="14" t="n">
        <f si="0" t="shared"/>
        <v>4.983632441568261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137.0</v>
      </c>
      <c r="D8" s="12" t="n">
        <v>811.0</v>
      </c>
      <c r="E8" s="12" t="n">
        <v>5957.0</v>
      </c>
      <c r="F8" s="12" t="n">
        <v>5502.0</v>
      </c>
      <c r="G8" s="12" t="n">
        <v>9274.0</v>
      </c>
      <c r="H8" s="12" t="n">
        <v>6375.0</v>
      </c>
      <c r="I8" s="12" t="n">
        <v>1991.0</v>
      </c>
      <c r="J8" s="12" t="n">
        <v>1206.0</v>
      </c>
      <c r="K8" s="12" t="n">
        <v>254017.0</v>
      </c>
      <c r="L8" s="12" t="n">
        <v>31253.0</v>
      </c>
      <c r="M8" s="14" t="n">
        <f si="0" t="shared"/>
        <v>8.127763734681471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59.0</v>
      </c>
      <c r="D9" s="12" t="n">
        <v>361.0</v>
      </c>
      <c r="E9" s="12" t="n">
        <v>590.0</v>
      </c>
      <c r="F9" s="12" t="n">
        <v>9844.0</v>
      </c>
      <c r="G9" s="12" t="n">
        <v>4792.0</v>
      </c>
      <c r="H9" s="12" t="n">
        <v>3025.0</v>
      </c>
      <c r="I9" s="12" t="n">
        <v>822.0</v>
      </c>
      <c r="J9" s="12" t="n">
        <v>537.0</v>
      </c>
      <c r="K9" s="12" t="n">
        <v>141587.0</v>
      </c>
      <c r="L9" s="12" t="n">
        <v>20030.0</v>
      </c>
      <c r="M9" s="14" t="n">
        <f si="0" t="shared"/>
        <v>7.0687468796804795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146.0</v>
      </c>
      <c r="D10" s="12" t="n">
        <v>591.0</v>
      </c>
      <c r="E10" s="12" t="n">
        <v>1768.0</v>
      </c>
      <c r="F10" s="12" t="n">
        <v>11446.0</v>
      </c>
      <c r="G10" s="12" t="n">
        <v>15568.0</v>
      </c>
      <c r="H10" s="12" t="n">
        <v>7686.0</v>
      </c>
      <c r="I10" s="12" t="n">
        <v>2194.0</v>
      </c>
      <c r="J10" s="12" t="n">
        <v>1406.0</v>
      </c>
      <c r="K10" s="12" t="n">
        <v>323133.0</v>
      </c>
      <c r="L10" s="12" t="n">
        <v>40805.0</v>
      </c>
      <c r="M10" s="14" t="n">
        <f si="0" t="shared"/>
        <v>7.918956010292856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113.0</v>
      </c>
      <c r="D11" s="12" t="n">
        <v>338.0</v>
      </c>
      <c r="E11" s="12" t="n">
        <v>1088.0</v>
      </c>
      <c r="F11" s="12" t="n">
        <v>9845.0</v>
      </c>
      <c r="G11" s="12" t="n">
        <v>4924.0</v>
      </c>
      <c r="H11" s="12" t="n">
        <v>2617.0</v>
      </c>
      <c r="I11" s="12" t="n">
        <v>1072.0</v>
      </c>
      <c r="J11" s="12" t="n">
        <v>845.0</v>
      </c>
      <c r="K11" s="12" t="n">
        <v>158396.0</v>
      </c>
      <c r="L11" s="12" t="n">
        <v>20842.0</v>
      </c>
      <c r="M11" s="14" t="n">
        <f si="0" t="shared"/>
        <v>7.59984646387103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25.0</v>
      </c>
      <c r="D12" s="12" t="n">
        <v>205.0</v>
      </c>
      <c r="E12" s="12" t="n">
        <v>548.0</v>
      </c>
      <c r="F12" s="12" t="n">
        <v>7713.0</v>
      </c>
      <c r="G12" s="12" t="n">
        <v>2601.0</v>
      </c>
      <c r="H12" s="12" t="n">
        <v>2239.0</v>
      </c>
      <c r="I12" s="12" t="n">
        <v>1432.0</v>
      </c>
      <c r="J12" s="12" t="n">
        <v>429.0</v>
      </c>
      <c r="K12" s="12" t="n">
        <v>124308.0</v>
      </c>
      <c r="L12" s="12" t="n">
        <v>15192.0</v>
      </c>
      <c r="M12" s="14" t="n">
        <f si="0" t="shared"/>
        <v>8.182464454976303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0.0</v>
      </c>
      <c r="F13" s="12" t="n">
        <v>280.0</v>
      </c>
      <c r="G13" s="12" t="n">
        <v>0.0</v>
      </c>
      <c r="H13" s="12" t="n">
        <v>0.0</v>
      </c>
      <c r="I13" s="12" t="n">
        <v>0.0</v>
      </c>
      <c r="J13" s="12" t="n">
        <v>1.0</v>
      </c>
      <c r="K13" s="12" t="n">
        <v>1154.0</v>
      </c>
      <c r="L13" s="12" t="n">
        <v>281.0</v>
      </c>
      <c r="M13" s="14" t="n">
        <f si="0" t="shared"/>
        <v>4.106761565836299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84.0</v>
      </c>
      <c r="D14" s="12" t="n">
        <v>342.0</v>
      </c>
      <c r="E14" s="12" t="n">
        <v>951.0</v>
      </c>
      <c r="F14" s="12" t="n">
        <v>6779.0</v>
      </c>
      <c r="G14" s="12" t="n">
        <v>3435.0</v>
      </c>
      <c r="H14" s="12" t="n">
        <v>8916.0</v>
      </c>
      <c r="I14" s="12" t="n">
        <v>7169.0</v>
      </c>
      <c r="J14" s="12" t="n">
        <v>4323.0</v>
      </c>
      <c r="K14" s="12" t="n">
        <v>497219.0</v>
      </c>
      <c r="L14" s="12" t="n">
        <v>31999.0</v>
      </c>
      <c r="M14" s="14" t="n">
        <f si="0" t="shared"/>
        <v>15.538579330604081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8.0</v>
      </c>
      <c r="D15" s="12" t="n">
        <v>38.0</v>
      </c>
      <c r="E15" s="12" t="n">
        <v>91.0</v>
      </c>
      <c r="F15" s="12" t="n">
        <v>258.0</v>
      </c>
      <c r="G15" s="12" t="n">
        <v>490.0</v>
      </c>
      <c r="H15" s="12" t="n">
        <v>904.0</v>
      </c>
      <c r="I15" s="12" t="n">
        <v>632.0</v>
      </c>
      <c r="J15" s="12" t="n">
        <v>187.0</v>
      </c>
      <c r="K15" s="12" t="n">
        <v>36715.0</v>
      </c>
      <c r="L15" s="12" t="n">
        <v>2608.0</v>
      </c>
      <c r="M15" s="14" t="n">
        <f si="0" t="shared"/>
        <v>14.077837423312884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22.0</v>
      </c>
      <c r="D16" s="12" t="n">
        <v>59.0</v>
      </c>
      <c r="E16" s="12" t="n">
        <v>66.0</v>
      </c>
      <c r="F16" s="12" t="n">
        <v>2935.0</v>
      </c>
      <c r="G16" s="12" t="n">
        <v>2604.0</v>
      </c>
      <c r="H16" s="12" t="n">
        <v>441.0</v>
      </c>
      <c r="I16" s="12" t="n">
        <v>272.0</v>
      </c>
      <c r="J16" s="12" t="n">
        <v>241.0</v>
      </c>
      <c r="K16" s="12" t="n">
        <v>47719.0</v>
      </c>
      <c r="L16" s="12" t="n">
        <v>6640.0</v>
      </c>
      <c r="M16" s="14" t="n">
        <f si="0" t="shared"/>
        <v>7.186596385542169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3.0</v>
      </c>
      <c r="D19" s="12" t="n">
        <f ref="D19:L19" si="1" t="shared">D20-D3-D4-D5-D6-D7-D8-D9-D10-D11-D12-D13-D14-D15-D16-D17-D18</f>
        <v>3.0</v>
      </c>
      <c r="E19" s="12" t="n">
        <f si="1" t="shared"/>
        <v>75.0</v>
      </c>
      <c r="F19" s="12" t="n">
        <f si="1" t="shared"/>
        <v>70.0</v>
      </c>
      <c r="G19" s="12" t="n">
        <f si="1" t="shared"/>
        <v>500.0</v>
      </c>
      <c r="H19" s="12" t="n">
        <f si="1" t="shared"/>
        <v>1259.0</v>
      </c>
      <c r="I19" s="12" t="n">
        <f si="1" t="shared"/>
        <v>91.0</v>
      </c>
      <c r="J19" s="12" t="n">
        <f si="1" t="shared"/>
        <v>44.0</v>
      </c>
      <c r="K19" s="12" t="n">
        <f si="1" t="shared"/>
        <v>20161.0</v>
      </c>
      <c r="L19" s="12" t="n">
        <f si="1" t="shared"/>
        <v>2045.0</v>
      </c>
      <c r="M19" s="14" t="n">
        <f si="0" t="shared"/>
        <v>9.858679706601468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12202.0</v>
      </c>
      <c r="D20" s="12" t="n">
        <v>43606.0</v>
      </c>
      <c r="E20" s="12" t="n">
        <v>70713.0</v>
      </c>
      <c r="F20" s="12" t="n">
        <v>186847.0</v>
      </c>
      <c r="G20" s="12" t="n">
        <v>140879.0</v>
      </c>
      <c r="H20" s="12" t="n">
        <v>106106.0</v>
      </c>
      <c r="I20" s="12" t="n">
        <v>58382.0</v>
      </c>
      <c r="J20" s="12" t="n">
        <v>64360.0</v>
      </c>
      <c r="K20" s="12" t="n">
        <v>7084099.0</v>
      </c>
      <c r="L20" s="12" t="n">
        <v>683095.0</v>
      </c>
      <c r="M20" s="14" t="n">
        <f si="0" t="shared"/>
        <v>10.370591206201187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8.0</v>
      </c>
      <c r="D21" s="12" t="n">
        <v>48.0</v>
      </c>
      <c r="E21" s="12" t="n">
        <v>157.0</v>
      </c>
      <c r="F21" s="12" t="n">
        <v>1981.0</v>
      </c>
      <c r="G21" s="12" t="n">
        <v>6431.0</v>
      </c>
      <c r="H21" s="12" t="n">
        <v>10301.0</v>
      </c>
      <c r="I21" s="12" t="n">
        <v>4234.0</v>
      </c>
      <c r="J21" s="12" t="n">
        <v>1959.0</v>
      </c>
      <c r="K21" s="12" t="n">
        <v>325791.0</v>
      </c>
      <c r="L21" s="12" t="n">
        <v>25119.0</v>
      </c>
      <c r="M21" s="14" t="n">
        <f si="0" t="shared"/>
        <v>12.969903260480114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1.0</v>
      </c>
      <c r="E22" s="12" t="n">
        <v>2.0</v>
      </c>
      <c r="F22" s="12" t="n">
        <v>16.0</v>
      </c>
      <c r="G22" s="12" t="n">
        <v>238.0</v>
      </c>
      <c r="H22" s="12" t="n">
        <v>1375.0</v>
      </c>
      <c r="I22" s="12" t="n">
        <v>828.0</v>
      </c>
      <c r="J22" s="12" t="n">
        <v>357.0</v>
      </c>
      <c r="K22" s="12" t="n">
        <v>49021.0</v>
      </c>
      <c r="L22" s="12" t="n">
        <v>2817.0</v>
      </c>
      <c r="M22" s="14" t="n">
        <f si="0" t="shared"/>
        <v>17.401845935392263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10.0</v>
      </c>
      <c r="H23" s="12" t="n">
        <f si="2" t="shared"/>
        <v>0.0</v>
      </c>
      <c r="I23" s="12" t="n">
        <f si="2" t="shared"/>
        <v>0.0</v>
      </c>
      <c r="J23" s="12" t="n">
        <f si="2" t="shared"/>
        <v>0.0</v>
      </c>
      <c r="K23" s="12" t="n">
        <f si="2" t="shared"/>
        <v>57.0</v>
      </c>
      <c r="L23" s="12" t="n">
        <f si="2" t="shared"/>
        <v>10.0</v>
      </c>
      <c r="M23" s="14" t="n">
        <f si="0" t="shared"/>
        <v>5.7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8.0</v>
      </c>
      <c r="D24" s="12" t="n">
        <v>49.0</v>
      </c>
      <c r="E24" s="12" t="n">
        <v>159.0</v>
      </c>
      <c r="F24" s="12" t="n">
        <v>1997.0</v>
      </c>
      <c r="G24" s="12" t="n">
        <v>6679.0</v>
      </c>
      <c r="H24" s="12" t="n">
        <v>11676.0</v>
      </c>
      <c r="I24" s="12" t="n">
        <v>5062.0</v>
      </c>
      <c r="J24" s="12" t="n">
        <v>2316.0</v>
      </c>
      <c r="K24" s="12" t="n">
        <v>374869.0</v>
      </c>
      <c r="L24" s="12" t="n">
        <v>27946.0</v>
      </c>
      <c r="M24" s="14" t="n">
        <f si="0" t="shared"/>
        <v>13.41404852214986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1.0</v>
      </c>
      <c r="E25" s="12" t="n">
        <v>2.0</v>
      </c>
      <c r="F25" s="12" t="n">
        <v>11.0</v>
      </c>
      <c r="G25" s="12" t="n">
        <v>637.0</v>
      </c>
      <c r="H25" s="12" t="n">
        <v>1137.0</v>
      </c>
      <c r="I25" s="12" t="n">
        <v>199.0</v>
      </c>
      <c r="J25" s="12" t="n">
        <v>43.0</v>
      </c>
      <c r="K25" s="12" t="n">
        <v>20986.0</v>
      </c>
      <c r="L25" s="12" t="n">
        <v>2030.0</v>
      </c>
      <c r="M25" s="14" t="n">
        <f si="0" t="shared"/>
        <v>10.337931034482759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0.0</v>
      </c>
      <c r="E26" s="12" t="n">
        <v>7.0</v>
      </c>
      <c r="F26" s="12" t="n">
        <v>37.0</v>
      </c>
      <c r="G26" s="12" t="n">
        <v>197.0</v>
      </c>
      <c r="H26" s="12" t="n">
        <v>1539.0</v>
      </c>
      <c r="I26" s="12" t="n">
        <v>179.0</v>
      </c>
      <c r="J26" s="12" t="n">
        <v>70.0</v>
      </c>
      <c r="K26" s="12" t="n">
        <v>22792.0</v>
      </c>
      <c r="L26" s="12" t="n">
        <v>2029.0</v>
      </c>
      <c r="M26" s="14" t="n">
        <f si="0" t="shared"/>
        <v>11.233119763430262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0.0</v>
      </c>
      <c r="F27" s="12" t="n">
        <v>0.0</v>
      </c>
      <c r="G27" s="12" t="n">
        <v>0.0</v>
      </c>
      <c r="H27" s="12" t="n">
        <v>0.0</v>
      </c>
      <c r="I27" s="12" t="n">
        <v>0.0</v>
      </c>
      <c r="J27" s="12" t="n">
        <v>0.0</v>
      </c>
      <c r="K27" s="12" t="n">
        <v>0.0</v>
      </c>
      <c r="L27" s="12" t="n">
        <v>0.0</v>
      </c>
      <c r="M27" s="14" t="str">
        <f si="0" t="shared"/>
        <v>-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3.0</v>
      </c>
      <c r="E28" s="12" t="n">
        <v>11.0</v>
      </c>
      <c r="F28" s="12" t="n">
        <v>23.0</v>
      </c>
      <c r="G28" s="12" t="n">
        <v>447.0</v>
      </c>
      <c r="H28" s="12" t="n">
        <v>1202.0</v>
      </c>
      <c r="I28" s="12" t="n">
        <v>285.0</v>
      </c>
      <c r="J28" s="12" t="n">
        <v>64.0</v>
      </c>
      <c r="K28" s="12" t="n">
        <v>23831.0</v>
      </c>
      <c r="L28" s="12" t="n">
        <v>2035.0</v>
      </c>
      <c r="M28" s="14" t="n">
        <f si="0" t="shared"/>
        <v>11.71056511056511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0.0</v>
      </c>
      <c r="J29" s="12" t="n">
        <v>0.0</v>
      </c>
      <c r="K29" s="12" t="n">
        <v>0.0</v>
      </c>
      <c r="L29" s="12" t="n">
        <v>0.0</v>
      </c>
      <c r="M29" s="14" t="str">
        <f si="0" t="shared"/>
        <v>-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0.0</v>
      </c>
      <c r="D30" s="12" t="n">
        <v>0.0</v>
      </c>
      <c r="E30" s="12" t="n">
        <v>0.0</v>
      </c>
      <c r="F30" s="12" t="n">
        <v>0.0</v>
      </c>
      <c r="G30" s="12" t="n">
        <v>0.0</v>
      </c>
      <c r="H30" s="12" t="n">
        <v>0.0</v>
      </c>
      <c r="I30" s="12" t="n">
        <v>0.0</v>
      </c>
      <c r="J30" s="12" t="n">
        <v>0.0</v>
      </c>
      <c r="K30" s="12" t="n">
        <v>0.0</v>
      </c>
      <c r="L30" s="12" t="n">
        <v>0.0</v>
      </c>
      <c r="M30" s="14" t="str">
        <f si="0" t="shared"/>
        <v>-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0.0</v>
      </c>
      <c r="F31" s="12" t="n">
        <v>0.0</v>
      </c>
      <c r="G31" s="12" t="n">
        <v>74.0</v>
      </c>
      <c r="H31" s="12" t="n">
        <v>747.0</v>
      </c>
      <c r="I31" s="12" t="n">
        <v>38.0</v>
      </c>
      <c r="J31" s="12" t="n">
        <v>13.0</v>
      </c>
      <c r="K31" s="12" t="n">
        <v>8657.0</v>
      </c>
      <c r="L31" s="12" t="n">
        <v>872.0</v>
      </c>
      <c r="M31" s="14" t="n">
        <f si="0" t="shared"/>
        <v>9.927752293577981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0.0</v>
      </c>
      <c r="J32" s="12" t="n">
        <f si="3" t="shared"/>
        <v>0.0</v>
      </c>
      <c r="K32" s="12" t="n">
        <f si="3" t="shared"/>
        <v>0.0</v>
      </c>
      <c r="L32" s="12" t="n">
        <f si="3" t="shared"/>
        <v>0.0</v>
      </c>
      <c r="M32" s="14" t="str">
        <f si="0" t="shared"/>
        <v>-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0.0</v>
      </c>
      <c r="D33" s="12" t="n">
        <v>4.0</v>
      </c>
      <c r="E33" s="12" t="n">
        <v>20.0</v>
      </c>
      <c r="F33" s="12" t="n">
        <v>71.0</v>
      </c>
      <c r="G33" s="12" t="n">
        <v>1355.0</v>
      </c>
      <c r="H33" s="12" t="n">
        <v>4625.0</v>
      </c>
      <c r="I33" s="12" t="n">
        <v>701.0</v>
      </c>
      <c r="J33" s="12" t="n">
        <v>190.0</v>
      </c>
      <c r="K33" s="12" t="n">
        <v>76266.0</v>
      </c>
      <c r="L33" s="12" t="n">
        <v>6966.0</v>
      </c>
      <c r="M33" s="14" t="n">
        <f si="0" t="shared"/>
        <v>10.948320413436692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4.0</v>
      </c>
      <c r="E34" s="12" t="n">
        <v>3.0</v>
      </c>
      <c r="F34" s="12" t="n">
        <v>59.0</v>
      </c>
      <c r="G34" s="12" t="n">
        <v>1407.0</v>
      </c>
      <c r="H34" s="12" t="n">
        <v>2397.0</v>
      </c>
      <c r="I34" s="12" t="n">
        <v>677.0</v>
      </c>
      <c r="J34" s="12" t="n">
        <v>261.0</v>
      </c>
      <c r="K34" s="12" t="n">
        <v>56869.0</v>
      </c>
      <c r="L34" s="12" t="n">
        <v>4808.0</v>
      </c>
      <c r="M34" s="14" t="n">
        <f si="0" t="shared"/>
        <v>11.827995008319467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2.0</v>
      </c>
      <c r="D36" s="12" t="n">
        <v>6.0</v>
      </c>
      <c r="E36" s="12" t="n">
        <v>509.0</v>
      </c>
      <c r="F36" s="12" t="n">
        <v>1656.0</v>
      </c>
      <c r="G36" s="12" t="n">
        <v>269.0</v>
      </c>
      <c r="H36" s="12" t="n">
        <v>14.0</v>
      </c>
      <c r="I36" s="12" t="n">
        <v>13.0</v>
      </c>
      <c r="J36" s="12" t="n">
        <v>3.0</v>
      </c>
      <c r="K36" s="12" t="n">
        <v>10126.0</v>
      </c>
      <c r="L36" s="12" t="n">
        <v>2472.0</v>
      </c>
      <c r="M36" s="14" t="n">
        <f si="0" t="shared"/>
        <v>4.0962783171521036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2.0</v>
      </c>
      <c r="D38" s="12" t="n">
        <v>10.0</v>
      </c>
      <c r="E38" s="12" t="n">
        <v>512.0</v>
      </c>
      <c r="F38" s="12" t="n">
        <v>1715.0</v>
      </c>
      <c r="G38" s="12" t="n">
        <v>1676.0</v>
      </c>
      <c r="H38" s="12" t="n">
        <v>2411.0</v>
      </c>
      <c r="I38" s="12" t="n">
        <v>690.0</v>
      </c>
      <c r="J38" s="12" t="n">
        <v>264.0</v>
      </c>
      <c r="K38" s="12" t="n">
        <v>66995.0</v>
      </c>
      <c r="L38" s="12" t="n">
        <v>7280.0</v>
      </c>
      <c r="M38" s="14" t="n">
        <f si="0" t="shared"/>
        <v>9.20260989010989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0.0</v>
      </c>
      <c r="K40" s="12" t="n">
        <f si="5" t="shared"/>
        <v>0.0</v>
      </c>
      <c r="L40" s="12" t="n">
        <f si="5" t="shared"/>
        <v>0.0</v>
      </c>
      <c r="M40" s="14" t="str">
        <f si="0" t="shared"/>
        <v>-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0.0</v>
      </c>
      <c r="K41" s="12" t="n">
        <v>0.0</v>
      </c>
      <c r="L41" s="12" t="n">
        <v>0.0</v>
      </c>
      <c r="M41" s="14" t="str">
        <f si="0" t="shared"/>
        <v>-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598.0</v>
      </c>
      <c r="D42" s="12" t="n">
        <v>958.0</v>
      </c>
      <c r="E42" s="12" t="n">
        <v>1930.0</v>
      </c>
      <c r="F42" s="12" t="n">
        <v>4602.0</v>
      </c>
      <c r="G42" s="12" t="n">
        <v>15734.0</v>
      </c>
      <c r="H42" s="12" t="n">
        <v>9228.0</v>
      </c>
      <c r="I42" s="12" t="n">
        <v>7501.0</v>
      </c>
      <c r="J42" s="12" t="n">
        <v>7120.0</v>
      </c>
      <c r="K42" s="12" t="n">
        <v>704269.0</v>
      </c>
      <c r="L42" s="12" t="n">
        <v>47671.0</v>
      </c>
      <c r="M42" s="14" t="n">
        <f si="0" t="shared"/>
        <v>14.773531077594345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12810.0</v>
      </c>
      <c r="D43" s="12" t="n">
        <f ref="D43:L43" si="6" t="shared">D20+D24+D33+D38+D41+D42</f>
        <v>44627.0</v>
      </c>
      <c r="E43" s="12" t="n">
        <f si="6" t="shared"/>
        <v>73334.0</v>
      </c>
      <c r="F43" s="12" t="n">
        <f si="6" t="shared"/>
        <v>195232.0</v>
      </c>
      <c r="G43" s="12" t="n">
        <f si="6" t="shared"/>
        <v>166323.0</v>
      </c>
      <c r="H43" s="12" t="n">
        <f si="6" t="shared"/>
        <v>134046.0</v>
      </c>
      <c r="I43" s="12" t="n">
        <f si="6" t="shared"/>
        <v>72336.0</v>
      </c>
      <c r="J43" s="12" t="n">
        <f si="6" t="shared"/>
        <v>74250.0</v>
      </c>
      <c r="K43" s="12" t="n">
        <f si="6" t="shared"/>
        <v>8306498.0</v>
      </c>
      <c r="L43" s="12" t="n">
        <f si="6" t="shared"/>
        <v>772958.0</v>
      </c>
      <c r="M43" s="14" t="n">
        <f si="0" t="shared"/>
        <v>10.746376905342851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1.6572698645980766</v>
      </c>
      <c r="D44" s="15" t="n">
        <f si="7" t="shared"/>
        <v>5.773534913928053</v>
      </c>
      <c r="E44" s="15" t="n">
        <f si="7" t="shared"/>
        <v>9.487449512133907</v>
      </c>
      <c r="F44" s="15" t="n">
        <f si="7" t="shared"/>
        <v>25.257775972303797</v>
      </c>
      <c r="G44" s="15" t="n">
        <f si="7" t="shared"/>
        <v>21.51772800074519</v>
      </c>
      <c r="H44" s="15" t="n">
        <f si="7" t="shared"/>
        <v>17.341951309126756</v>
      </c>
      <c r="I44" s="15" t="n">
        <f si="7" t="shared"/>
        <v>9.35833512299504</v>
      </c>
      <c r="J44" s="15" t="n">
        <f si="7" t="shared"/>
        <v>9.605955304169179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