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<sst xmlns="http://schemas.openxmlformats.org/spreadsheetml/2006/main" count="102" uniqueCount="61">
  <si>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</si>
  <si>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</si>
  <si>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</si>
  <si>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</si>
  <si>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</si>
  <si>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</si>
  <si>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</si>
  <si>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</si>
  <si>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</si>
  <si>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</si>
  <si>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</si>
  <si>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</si>
  <si>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</si>
  <si>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</si>
  <si>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</si>
  <si>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</si>
  <si>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</si>
  <si>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</si>
  <si>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</si>
  <si>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</si>
  <si>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</si>
  <si>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</si>
  <si>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</si>
  <si>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</si>
  <si>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</si>
  <si>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</si>
  <si>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</si>
  <si>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</si>
  <si>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</si>
  <si>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</si>
  <si>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</si>
  <si>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</si>
  <si>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</si>
  <si>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</si>
  <si>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</si>
  <si>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</si>
  <si>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</si>
  <si>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</si>
  <si>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</si>
  <si>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</si>
  <si>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</si>
  <si>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</si>
  <si>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</si>
  <si>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</si>
  <si>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</si>
  <si>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</si>
  <si>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</si>
  <si>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</si>
  <si>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</si>
  <si>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</si>
  <si>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</si>
  <si>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</si>
  <si>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</si>
  <si>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</si>
  <si>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</si>
  <si>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</si>
  <si>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</si>
  <si>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</si>
  <si>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</si>
  <si>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102年7月中華民國國民出國人次－按停留夜數分
Table 2-5 Outbound Departures of Nationals of the Republic of
China by Length of Stay, July,2013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</si>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</sst>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5392.0</v>
      </c>
      <c r="D3" s="12" t="n">
        <v>27788.0</v>
      </c>
      <c r="E3" s="12" t="n">
        <v>31138.0</v>
      </c>
      <c r="F3" s="12" t="n">
        <v>18101.0</v>
      </c>
      <c r="G3" s="12" t="n">
        <v>24619.0</v>
      </c>
      <c r="H3" s="12" t="n">
        <v>36579.0</v>
      </c>
      <c r="I3" s="12" t="n">
        <v>19045.0</v>
      </c>
      <c r="J3" s="12" t="n">
        <v>11095.0</v>
      </c>
      <c r="K3" s="12" t="n">
        <v>1675679.0</v>
      </c>
      <c r="L3" s="12" t="n">
        <v>173757.0</v>
      </c>
      <c r="M3" s="14" t="n">
        <f>IF(L3=0,"-",K3/L3)</f>
        <v>9.643807155970695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1480.0</v>
      </c>
      <c r="D4" s="12" t="n">
        <v>11180.0</v>
      </c>
      <c r="E4" s="12" t="n">
        <v>10421.0</v>
      </c>
      <c r="F4" s="12" t="n">
        <v>5556.0</v>
      </c>
      <c r="G4" s="12" t="n">
        <v>7839.0</v>
      </c>
      <c r="H4" s="12" t="n">
        <v>4548.0</v>
      </c>
      <c r="I4" s="12" t="n">
        <v>2358.0</v>
      </c>
      <c r="J4" s="12" t="n">
        <v>1608.0</v>
      </c>
      <c r="K4" s="12" t="n">
        <v>298069.0</v>
      </c>
      <c r="L4" s="12" t="n">
        <v>44990.0</v>
      </c>
      <c r="M4" s="14" t="n">
        <f ref="M4:M43" si="0" t="shared">IF(L4=0,"-",K4/L4)</f>
        <v>6.625227828406312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7851.0</v>
      </c>
      <c r="D5" s="12" t="n">
        <v>15571.0</v>
      </c>
      <c r="E5" s="12" t="n">
        <v>21571.0</v>
      </c>
      <c r="F5" s="12" t="n">
        <v>23082.0</v>
      </c>
      <c r="G5" s="12" t="n">
        <v>38769.0</v>
      </c>
      <c r="H5" s="12" t="n">
        <v>34845.0</v>
      </c>
      <c r="I5" s="12" t="n">
        <v>21891.0</v>
      </c>
      <c r="J5" s="12" t="n">
        <v>16082.0</v>
      </c>
      <c r="K5" s="12" t="n">
        <v>2010204.0</v>
      </c>
      <c r="L5" s="12" t="n">
        <v>179662.0</v>
      </c>
      <c r="M5" s="14" t="n">
        <f si="0" t="shared"/>
        <v>11.188810098963609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2184.0</v>
      </c>
      <c r="D6" s="12" t="n">
        <v>12739.0</v>
      </c>
      <c r="E6" s="12" t="n">
        <v>32643.0</v>
      </c>
      <c r="F6" s="12" t="n">
        <v>123405.0</v>
      </c>
      <c r="G6" s="12" t="n">
        <v>50451.0</v>
      </c>
      <c r="H6" s="12" t="n">
        <v>19841.0</v>
      </c>
      <c r="I6" s="12" t="n">
        <v>5950.0</v>
      </c>
      <c r="J6" s="12" t="n">
        <v>2424.0</v>
      </c>
      <c r="K6" s="12" t="n">
        <v>1340063.0</v>
      </c>
      <c r="L6" s="12" t="n">
        <v>249637.0</v>
      </c>
      <c r="M6" s="14" t="n">
        <f si="0" t="shared"/>
        <v>5.368046403377704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760.0</v>
      </c>
      <c r="D7" s="12" t="n">
        <v>2017.0</v>
      </c>
      <c r="E7" s="12" t="n">
        <v>5769.0</v>
      </c>
      <c r="F7" s="12" t="n">
        <v>24514.0</v>
      </c>
      <c r="G7" s="12" t="n">
        <v>10302.0</v>
      </c>
      <c r="H7" s="12" t="n">
        <v>3646.0</v>
      </c>
      <c r="I7" s="12" t="n">
        <v>1466.0</v>
      </c>
      <c r="J7" s="12" t="n">
        <v>412.0</v>
      </c>
      <c r="K7" s="12" t="n">
        <v>262253.0</v>
      </c>
      <c r="L7" s="12" t="n">
        <v>48886.0</v>
      </c>
      <c r="M7" s="14" t="n">
        <f si="0" t="shared"/>
        <v>5.364582907171787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199.0</v>
      </c>
      <c r="D8" s="12" t="n">
        <v>1011.0</v>
      </c>
      <c r="E8" s="12" t="n">
        <v>4926.0</v>
      </c>
      <c r="F8" s="12" t="n">
        <v>6270.0</v>
      </c>
      <c r="G8" s="12" t="n">
        <v>10904.0</v>
      </c>
      <c r="H8" s="12" t="n">
        <v>5841.0</v>
      </c>
      <c r="I8" s="12" t="n">
        <v>2117.0</v>
      </c>
      <c r="J8" s="12" t="n">
        <v>698.0</v>
      </c>
      <c r="K8" s="12" t="n">
        <v>240167.0</v>
      </c>
      <c r="L8" s="12" t="n">
        <v>31966.0</v>
      </c>
      <c r="M8" s="14" t="n">
        <f si="0" t="shared"/>
        <v>7.513201526622036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115.0</v>
      </c>
      <c r="D9" s="12" t="n">
        <v>534.0</v>
      </c>
      <c r="E9" s="12" t="n">
        <v>1142.0</v>
      </c>
      <c r="F9" s="12" t="n">
        <v>13510.0</v>
      </c>
      <c r="G9" s="12" t="n">
        <v>6823.0</v>
      </c>
      <c r="H9" s="12" t="n">
        <v>3413.0</v>
      </c>
      <c r="I9" s="12" t="n">
        <v>1296.0</v>
      </c>
      <c r="J9" s="12" t="n">
        <v>420.0</v>
      </c>
      <c r="K9" s="12" t="n">
        <v>179222.0</v>
      </c>
      <c r="L9" s="12" t="n">
        <v>27253.0</v>
      </c>
      <c r="M9" s="14" t="n">
        <f si="0" t="shared"/>
        <v>6.5762301398011225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201.0</v>
      </c>
      <c r="D10" s="12" t="n">
        <v>821.0</v>
      </c>
      <c r="E10" s="12" t="n">
        <v>1625.0</v>
      </c>
      <c r="F10" s="12" t="n">
        <v>13908.0</v>
      </c>
      <c r="G10" s="12" t="n">
        <v>15094.0</v>
      </c>
      <c r="H10" s="12" t="n">
        <v>10168.0</v>
      </c>
      <c r="I10" s="12" t="n">
        <v>3369.0</v>
      </c>
      <c r="J10" s="12" t="n">
        <v>1077.0</v>
      </c>
      <c r="K10" s="12" t="n">
        <v>369860.0</v>
      </c>
      <c r="L10" s="12" t="n">
        <v>46263.0</v>
      </c>
      <c r="M10" s="14" t="n">
        <f si="0" t="shared"/>
        <v>7.9947258068002505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111.0</v>
      </c>
      <c r="D11" s="12" t="n">
        <v>563.0</v>
      </c>
      <c r="E11" s="12" t="n">
        <v>511.0</v>
      </c>
      <c r="F11" s="12" t="n">
        <v>540.0</v>
      </c>
      <c r="G11" s="12" t="n">
        <v>1843.0</v>
      </c>
      <c r="H11" s="12" t="n">
        <v>1463.0</v>
      </c>
      <c r="I11" s="12" t="n">
        <v>941.0</v>
      </c>
      <c r="J11" s="12" t="n">
        <v>660.0</v>
      </c>
      <c r="K11" s="12" t="n">
        <v>82328.0</v>
      </c>
      <c r="L11" s="12" t="n">
        <v>6632.0</v>
      </c>
      <c r="M11" s="14" t="n">
        <f si="0" t="shared"/>
        <v>12.413751507840772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42.0</v>
      </c>
      <c r="D12" s="12" t="n">
        <v>302.0</v>
      </c>
      <c r="E12" s="12" t="n">
        <v>599.0</v>
      </c>
      <c r="F12" s="12" t="n">
        <v>9847.0</v>
      </c>
      <c r="G12" s="12" t="n">
        <v>2339.0</v>
      </c>
      <c r="H12" s="12" t="n">
        <v>1631.0</v>
      </c>
      <c r="I12" s="12" t="n">
        <v>1346.0</v>
      </c>
      <c r="J12" s="12" t="n">
        <v>419.0</v>
      </c>
      <c r="K12" s="12" t="n">
        <v>124108.0</v>
      </c>
      <c r="L12" s="12" t="n">
        <v>16525.0</v>
      </c>
      <c r="M12" s="14" t="n">
        <f si="0" t="shared"/>
        <v>7.510317700453858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4.0</v>
      </c>
      <c r="D13" s="12" t="n">
        <v>0.0</v>
      </c>
      <c r="E13" s="12" t="n">
        <v>57.0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4.0</v>
      </c>
      <c r="K13" s="12" t="n">
        <v>369.0</v>
      </c>
      <c r="L13" s="12" t="n">
        <v>65.0</v>
      </c>
      <c r="M13" s="14" t="n">
        <f si="0" t="shared"/>
        <v>5.676923076923077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207.0</v>
      </c>
      <c r="D14" s="12" t="n">
        <v>831.0</v>
      </c>
      <c r="E14" s="12" t="n">
        <v>1423.0</v>
      </c>
      <c r="F14" s="12" t="n">
        <v>9172.0</v>
      </c>
      <c r="G14" s="12" t="n">
        <v>5244.0</v>
      </c>
      <c r="H14" s="12" t="n">
        <v>7309.0</v>
      </c>
      <c r="I14" s="12" t="n">
        <v>6741.0</v>
      </c>
      <c r="J14" s="12" t="n">
        <v>1706.0</v>
      </c>
      <c r="K14" s="12" t="n">
        <v>392505.0</v>
      </c>
      <c r="L14" s="12" t="n">
        <v>32633.0</v>
      </c>
      <c r="M14" s="14" t="n">
        <f si="0" t="shared"/>
        <v>12.027855238562191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11.0</v>
      </c>
      <c r="D15" s="12" t="n">
        <v>63.0</v>
      </c>
      <c r="E15" s="12" t="n">
        <v>143.0</v>
      </c>
      <c r="F15" s="12" t="n">
        <v>156.0</v>
      </c>
      <c r="G15" s="12" t="n">
        <v>625.0</v>
      </c>
      <c r="H15" s="12" t="n">
        <v>331.0</v>
      </c>
      <c r="I15" s="12" t="n">
        <v>293.0</v>
      </c>
      <c r="J15" s="12" t="n">
        <v>70.0</v>
      </c>
      <c r="K15" s="12" t="n">
        <v>18560.0</v>
      </c>
      <c r="L15" s="12" t="n">
        <v>1692.0</v>
      </c>
      <c r="M15" s="14" t="n">
        <f si="0" t="shared"/>
        <v>10.969267139479905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30.0</v>
      </c>
      <c r="D16" s="12" t="n">
        <v>103.0</v>
      </c>
      <c r="E16" s="12" t="n">
        <v>91.0</v>
      </c>
      <c r="F16" s="12" t="n">
        <v>1506.0</v>
      </c>
      <c r="G16" s="12" t="n">
        <v>688.0</v>
      </c>
      <c r="H16" s="12" t="n">
        <v>355.0</v>
      </c>
      <c r="I16" s="12" t="n">
        <v>232.0</v>
      </c>
      <c r="J16" s="12" t="n">
        <v>129.0</v>
      </c>
      <c r="K16" s="12" t="n">
        <v>25653.0</v>
      </c>
      <c r="L16" s="12" t="n">
        <v>3134.0</v>
      </c>
      <c r="M16" s="14" t="n">
        <f si="0" t="shared"/>
        <v>8.18538608806637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1.0</v>
      </c>
      <c r="I17" s="12" t="n">
        <v>0.0</v>
      </c>
      <c r="J17" s="12" t="n">
        <v>0.0</v>
      </c>
      <c r="K17" s="12" t="n">
        <v>15.0</v>
      </c>
      <c r="L17" s="12" t="n">
        <v>1.0</v>
      </c>
      <c r="M17" s="14" t="n">
        <f si="0" t="shared"/>
        <v>15.0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454.0</v>
      </c>
      <c r="D19" s="12" t="n">
        <f ref="D19:L19" si="1" t="shared">D20-D3-D4-D5-D6-D7-D8-D9-D10-D11-D12-D13-D14-D15-D16-D17-D18</f>
        <v>843.0</v>
      </c>
      <c r="E19" s="12" t="n">
        <f si="1" t="shared"/>
        <v>1174.0</v>
      </c>
      <c r="F19" s="12" t="n">
        <f si="1" t="shared"/>
        <v>1876.0</v>
      </c>
      <c r="G19" s="12" t="n">
        <f si="1" t="shared"/>
        <v>2039.0</v>
      </c>
      <c r="H19" s="12" t="n">
        <f si="1" t="shared"/>
        <v>3343.0</v>
      </c>
      <c r="I19" s="12" t="n">
        <f si="1" t="shared"/>
        <v>401.0</v>
      </c>
      <c r="J19" s="12" t="n">
        <f si="1" t="shared"/>
        <v>89.0</v>
      </c>
      <c r="K19" s="12" t="n">
        <f si="1" t="shared"/>
        <v>71936.0</v>
      </c>
      <c r="L19" s="12" t="n">
        <f si="1" t="shared"/>
        <v>10219.0</v>
      </c>
      <c r="M19" s="14" t="n">
        <f si="0" t="shared"/>
        <v>7.039436344064977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19041.0</v>
      </c>
      <c r="D20" s="12" t="n">
        <v>74366.0</v>
      </c>
      <c r="E20" s="12" t="n">
        <v>113233.0</v>
      </c>
      <c r="F20" s="12" t="n">
        <v>251443.0</v>
      </c>
      <c r="G20" s="12" t="n">
        <v>177579.0</v>
      </c>
      <c r="H20" s="12" t="n">
        <v>133314.0</v>
      </c>
      <c r="I20" s="12" t="n">
        <v>67446.0</v>
      </c>
      <c r="J20" s="12" t="n">
        <v>36893.0</v>
      </c>
      <c r="K20" s="12" t="n">
        <v>7090991.0</v>
      </c>
      <c r="L20" s="12" t="n">
        <v>873315.0</v>
      </c>
      <c r="M20" s="14" t="n">
        <f si="0" t="shared"/>
        <v>8.119625793671242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6.0</v>
      </c>
      <c r="D21" s="12" t="n">
        <v>70.0</v>
      </c>
      <c r="E21" s="12" t="n">
        <v>166.0</v>
      </c>
      <c r="F21" s="12" t="n">
        <v>2181.0</v>
      </c>
      <c r="G21" s="12" t="n">
        <v>7289.0</v>
      </c>
      <c r="H21" s="12" t="n">
        <v>9439.0</v>
      </c>
      <c r="I21" s="12" t="n">
        <v>7470.0</v>
      </c>
      <c r="J21" s="12" t="n">
        <v>3023.0</v>
      </c>
      <c r="K21" s="12" t="n">
        <v>438660.0</v>
      </c>
      <c r="L21" s="12" t="n">
        <v>29644.0</v>
      </c>
      <c r="M21" s="14" t="n">
        <f si="0" t="shared"/>
        <v>14.797598164890028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6.0</v>
      </c>
      <c r="E22" s="12" t="n">
        <v>9.0</v>
      </c>
      <c r="F22" s="12" t="n">
        <v>32.0</v>
      </c>
      <c r="G22" s="12" t="n">
        <v>189.0</v>
      </c>
      <c r="H22" s="12" t="n">
        <v>1635.0</v>
      </c>
      <c r="I22" s="12" t="n">
        <v>1626.0</v>
      </c>
      <c r="J22" s="12" t="n">
        <v>681.0</v>
      </c>
      <c r="K22" s="12" t="n">
        <v>83607.0</v>
      </c>
      <c r="L22" s="12" t="n">
        <v>4178.0</v>
      </c>
      <c r="M22" s="14" t="n">
        <f si="0" t="shared"/>
        <v>20.011249401627573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2.0</v>
      </c>
      <c r="K23" s="12" t="n">
        <f si="2" t="shared"/>
        <v>94.0</v>
      </c>
      <c r="L23" s="12" t="n">
        <f si="2" t="shared"/>
        <v>2.0</v>
      </c>
      <c r="M23" s="14" t="n">
        <f si="0" t="shared"/>
        <v>47.0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6.0</v>
      </c>
      <c r="D24" s="12" t="n">
        <v>76.0</v>
      </c>
      <c r="E24" s="12" t="n">
        <v>175.0</v>
      </c>
      <c r="F24" s="12" t="n">
        <v>2213.0</v>
      </c>
      <c r="G24" s="12" t="n">
        <v>7478.0</v>
      </c>
      <c r="H24" s="12" t="n">
        <v>11074.0</v>
      </c>
      <c r="I24" s="12" t="n">
        <v>9096.0</v>
      </c>
      <c r="J24" s="12" t="n">
        <v>3706.0</v>
      </c>
      <c r="K24" s="12" t="n">
        <v>522361.0</v>
      </c>
      <c r="L24" s="12" t="n">
        <v>33824.0</v>
      </c>
      <c r="M24" s="14" t="n">
        <f si="0" t="shared"/>
        <v>15.44350165562914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3.0</v>
      </c>
      <c r="F25" s="12" t="n">
        <v>11.0</v>
      </c>
      <c r="G25" s="12" t="n">
        <v>361.0</v>
      </c>
      <c r="H25" s="12" t="n">
        <v>2002.0</v>
      </c>
      <c r="I25" s="12" t="n">
        <v>605.0</v>
      </c>
      <c r="J25" s="12" t="n">
        <v>109.0</v>
      </c>
      <c r="K25" s="12" t="n">
        <v>39583.0</v>
      </c>
      <c r="L25" s="12" t="n">
        <v>3093.0</v>
      </c>
      <c r="M25" s="14" t="n">
        <f si="0" t="shared"/>
        <v>12.797607500808276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7.0</v>
      </c>
      <c r="F26" s="12" t="n">
        <v>32.0</v>
      </c>
      <c r="G26" s="12" t="n">
        <v>194.0</v>
      </c>
      <c r="H26" s="12" t="n">
        <v>3399.0</v>
      </c>
      <c r="I26" s="12" t="n">
        <v>433.0</v>
      </c>
      <c r="J26" s="12" t="n">
        <v>99.0</v>
      </c>
      <c r="K26" s="12" t="n">
        <v>49518.0</v>
      </c>
      <c r="L26" s="12" t="n">
        <v>4164.0</v>
      </c>
      <c r="M26" s="14" t="n">
        <f si="0" t="shared"/>
        <v>11.89193083573487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2.0</v>
      </c>
      <c r="E28" s="12" t="n">
        <v>0.0</v>
      </c>
      <c r="F28" s="12" t="n">
        <v>24.0</v>
      </c>
      <c r="G28" s="12" t="n">
        <v>183.0</v>
      </c>
      <c r="H28" s="12" t="n">
        <v>1423.0</v>
      </c>
      <c r="I28" s="12" t="n">
        <v>680.0</v>
      </c>
      <c r="J28" s="12" t="n">
        <v>73.0</v>
      </c>
      <c r="K28" s="12" t="n">
        <v>33538.0</v>
      </c>
      <c r="L28" s="12" t="n">
        <v>2385.0</v>
      </c>
      <c r="M28" s="14" t="n">
        <f si="0" t="shared"/>
        <v>14.062054507337526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2.0</v>
      </c>
      <c r="D31" s="12" t="n">
        <v>0.0</v>
      </c>
      <c r="E31" s="12" t="n">
        <v>0.0</v>
      </c>
      <c r="F31" s="12" t="n">
        <v>8.0</v>
      </c>
      <c r="G31" s="12" t="n">
        <v>54.0</v>
      </c>
      <c r="H31" s="12" t="n">
        <v>2118.0</v>
      </c>
      <c r="I31" s="12" t="n">
        <v>201.0</v>
      </c>
      <c r="J31" s="12" t="n">
        <v>30.0</v>
      </c>
      <c r="K31" s="12" t="n">
        <v>26695.0</v>
      </c>
      <c r="L31" s="12" t="n">
        <v>2413.0</v>
      </c>
      <c r="M31" s="14" t="n">
        <f si="0" t="shared"/>
        <v>11.062992125984252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0.0</v>
      </c>
      <c r="L32" s="12" t="n">
        <f si="3" t="shared"/>
        <v>0.0</v>
      </c>
      <c r="M32" s="14" t="str">
        <f si="0" t="shared"/>
        <v>-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2.0</v>
      </c>
      <c r="D33" s="12" t="n">
        <v>4.0</v>
      </c>
      <c r="E33" s="12" t="n">
        <v>10.0</v>
      </c>
      <c r="F33" s="12" t="n">
        <v>75.0</v>
      </c>
      <c r="G33" s="12" t="n">
        <v>792.0</v>
      </c>
      <c r="H33" s="12" t="n">
        <v>8942.0</v>
      </c>
      <c r="I33" s="12" t="n">
        <v>1919.0</v>
      </c>
      <c r="J33" s="12" t="n">
        <v>311.0</v>
      </c>
      <c r="K33" s="12" t="n">
        <v>149334.0</v>
      </c>
      <c r="L33" s="12" t="n">
        <v>12055.0</v>
      </c>
      <c r="M33" s="14" t="n">
        <f si="0" t="shared"/>
        <v>12.387722936540854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4.0</v>
      </c>
      <c r="E34" s="12" t="n">
        <v>0.0</v>
      </c>
      <c r="F34" s="12" t="n">
        <v>21.0</v>
      </c>
      <c r="G34" s="12" t="n">
        <v>1639.0</v>
      </c>
      <c r="H34" s="12" t="n">
        <v>1449.0</v>
      </c>
      <c r="I34" s="12" t="n">
        <v>807.0</v>
      </c>
      <c r="J34" s="12" t="n">
        <v>231.0</v>
      </c>
      <c r="K34" s="12" t="n">
        <v>51468.0</v>
      </c>
      <c r="L34" s="12" t="n">
        <v>4151.0</v>
      </c>
      <c r="M34" s="14" t="n">
        <f si="0" t="shared"/>
        <v>12.398940014454348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1.0</v>
      </c>
      <c r="D36" s="12" t="n">
        <v>10.0</v>
      </c>
      <c r="E36" s="12" t="n">
        <v>1108.0</v>
      </c>
      <c r="F36" s="12" t="n">
        <v>2169.0</v>
      </c>
      <c r="G36" s="12" t="n">
        <v>27.0</v>
      </c>
      <c r="H36" s="12" t="n">
        <v>25.0</v>
      </c>
      <c r="I36" s="12" t="n">
        <v>9.0</v>
      </c>
      <c r="J36" s="12" t="n">
        <v>10.0</v>
      </c>
      <c r="K36" s="12" t="n">
        <v>13079.0</v>
      </c>
      <c r="L36" s="12" t="n">
        <v>3359.0</v>
      </c>
      <c r="M36" s="14" t="n">
        <f si="0" t="shared"/>
        <v>3.893718368562072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4.0</v>
      </c>
      <c r="K37" s="12" t="n">
        <f si="4" t="shared"/>
        <v>199.0</v>
      </c>
      <c r="L37" s="12" t="n">
        <f si="4" t="shared"/>
        <v>4.0</v>
      </c>
      <c r="M37" s="14" t="n">
        <f si="0" t="shared"/>
        <v>49.75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1.0</v>
      </c>
      <c r="D38" s="12" t="n">
        <v>14.0</v>
      </c>
      <c r="E38" s="12" t="n">
        <v>1108.0</v>
      </c>
      <c r="F38" s="12" t="n">
        <v>2190.0</v>
      </c>
      <c r="G38" s="12" t="n">
        <v>1666.0</v>
      </c>
      <c r="H38" s="12" t="n">
        <v>1474.0</v>
      </c>
      <c r="I38" s="12" t="n">
        <v>816.0</v>
      </c>
      <c r="J38" s="12" t="n">
        <v>245.0</v>
      </c>
      <c r="K38" s="12" t="n">
        <v>64746.0</v>
      </c>
      <c r="L38" s="12" t="n">
        <v>7514.0</v>
      </c>
      <c r="M38" s="14" t="n">
        <f si="0" t="shared"/>
        <v>8.61671546446633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586.0</v>
      </c>
      <c r="D42" s="12" t="n">
        <v>2385.0</v>
      </c>
      <c r="E42" s="12" t="n">
        <v>3875.0</v>
      </c>
      <c r="F42" s="12" t="n">
        <v>7230.0</v>
      </c>
      <c r="G42" s="12" t="n">
        <v>19275.0</v>
      </c>
      <c r="H42" s="12" t="n">
        <v>10780.0</v>
      </c>
      <c r="I42" s="12" t="n">
        <v>5724.0</v>
      </c>
      <c r="J42" s="12" t="n">
        <v>3719.0</v>
      </c>
      <c r="K42" s="12" t="n">
        <v>582103.0</v>
      </c>
      <c r="L42" s="12" t="n">
        <v>53574.0</v>
      </c>
      <c r="M42" s="14" t="n">
        <f si="0" t="shared"/>
        <v>10.86540112741255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19636.0</v>
      </c>
      <c r="D43" s="12" t="n">
        <f ref="D43:L43" si="6" t="shared">D20+D24+D33+D38+D41+D42</f>
        <v>76845.0</v>
      </c>
      <c r="E43" s="12" t="n">
        <f si="6" t="shared"/>
        <v>118401.0</v>
      </c>
      <c r="F43" s="12" t="n">
        <f si="6" t="shared"/>
        <v>263151.0</v>
      </c>
      <c r="G43" s="12" t="n">
        <f si="6" t="shared"/>
        <v>206790.0</v>
      </c>
      <c r="H43" s="12" t="n">
        <f si="6" t="shared"/>
        <v>165584.0</v>
      </c>
      <c r="I43" s="12" t="n">
        <f si="6" t="shared"/>
        <v>85001.0</v>
      </c>
      <c r="J43" s="12" t="n">
        <f si="6" t="shared"/>
        <v>44874.0</v>
      </c>
      <c r="K43" s="12" t="n">
        <f si="6" t="shared"/>
        <v>8409535.0</v>
      </c>
      <c r="L43" s="12" t="n">
        <f si="6" t="shared"/>
        <v>980282.0</v>
      </c>
      <c r="M43" s="14" t="n">
        <f si="0" t="shared"/>
        <v>8.578689601563632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2.003097067986559</v>
      </c>
      <c r="D44" s="15" t="n">
        <f si="7" t="shared"/>
        <v>7.839070797994863</v>
      </c>
      <c r="E44" s="15" t="n">
        <f si="7" t="shared"/>
        <v>12.078259113193958</v>
      </c>
      <c r="F44" s="15" t="n">
        <f si="7" t="shared"/>
        <v>26.844418238833317</v>
      </c>
      <c r="G44" s="15" t="n">
        <f si="7" t="shared"/>
        <v>21.094950228607686</v>
      </c>
      <c r="H44" s="15" t="n">
        <f si="7" t="shared"/>
        <v>16.891465925111344</v>
      </c>
      <c r="I44" s="15" t="n">
        <f si="7" t="shared"/>
        <v>8.67107628213106</v>
      </c>
      <c r="J44" s="15" t="n">
        <f si="7" t="shared"/>
        <v>4.577662346141213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