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<sst xmlns="http://schemas.openxmlformats.org/spreadsheetml/2006/main" count="102" uniqueCount="61">
  <si>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</si>
  <si>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</si>
  <si>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</si>
  <si>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</si>
  <si>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</si>
  <si>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</si>
  <si>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</si>
  <si>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</si>
  <si>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</si>
  <si>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</si>
  <si>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</si>
  <si>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</si>
  <si>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</si>
  <si>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</si>
  <si>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</si>
  <si>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</si>
  <si>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</si>
  <si>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</si>
  <si>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</si>
  <si>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</si>
  <si>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</si>
  <si>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</si>
  <si>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</si>
  <si>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</si>
  <si>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</si>
  <si>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</si>
  <si>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</si>
  <si>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</si>
  <si>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</si>
  <si>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</si>
  <si>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</si>
  <si>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</si>
  <si>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</si>
  <si>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</si>
  <si>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</si>
  <si>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</si>
  <si>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</si>
  <si>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</si>
  <si>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</si>
  <si>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</si>
  <si>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</si>
  <si>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</si>
  <si>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</si>
  <si>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</si>
  <si>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</si>
  <si>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</si>
  <si>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</si>
  <si>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</si>
  <si>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</si>
  <si>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</si>
  <si>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</si>
  <si>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</si>
  <si>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</si>
  <si>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</si>
  <si>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</si>
  <si>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</si>
  <si>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</si>
  <si>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</si>
  <si>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</si>
  <si>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102年9月中華民國國民出國人次－按停留夜數分
Table 2-5 Outbound Departures of Nationals of the Republic of
China by Length of Stay, September,2013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</si>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</sst>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3888.0</v>
      </c>
      <c r="D3" s="12" t="n">
        <v>22597.0</v>
      </c>
      <c r="E3" s="12" t="n">
        <v>22072.0</v>
      </c>
      <c r="F3" s="12" t="n">
        <v>12584.0</v>
      </c>
      <c r="G3" s="12" t="n">
        <v>18410.0</v>
      </c>
      <c r="H3" s="12" t="n">
        <v>20514.0</v>
      </c>
      <c r="I3" s="12" t="n">
        <v>9403.0</v>
      </c>
      <c r="J3" s="12" t="n">
        <v>10835.0</v>
      </c>
      <c r="K3" s="12" t="n">
        <v>1182694.0</v>
      </c>
      <c r="L3" s="12" t="n">
        <v>120303.0</v>
      </c>
      <c r="M3" s="14" t="n">
        <f>IF(L3=0,"-",K3/L3)</f>
        <v>9.83096015893203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1234.0</v>
      </c>
      <c r="D4" s="12" t="n">
        <v>11265.0</v>
      </c>
      <c r="E4" s="12" t="n">
        <v>8147.0</v>
      </c>
      <c r="F4" s="12" t="n">
        <v>5068.0</v>
      </c>
      <c r="G4" s="12" t="n">
        <v>6706.0</v>
      </c>
      <c r="H4" s="12" t="n">
        <v>2893.0</v>
      </c>
      <c r="I4" s="12" t="n">
        <v>1369.0</v>
      </c>
      <c r="J4" s="12" t="n">
        <v>1683.0</v>
      </c>
      <c r="K4" s="12" t="n">
        <v>245455.0</v>
      </c>
      <c r="L4" s="12" t="n">
        <v>38365.0</v>
      </c>
      <c r="M4" s="14" t="n">
        <f ref="M4:M43" si="0" t="shared">IF(L4=0,"-",K4/L4)</f>
        <v>6.397888700638603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5250.0</v>
      </c>
      <c r="D5" s="12" t="n">
        <v>11109.0</v>
      </c>
      <c r="E5" s="12" t="n">
        <v>16955.0</v>
      </c>
      <c r="F5" s="12" t="n">
        <v>19214.0</v>
      </c>
      <c r="G5" s="12" t="n">
        <v>31964.0</v>
      </c>
      <c r="H5" s="12" t="n">
        <v>19652.0</v>
      </c>
      <c r="I5" s="12" t="n">
        <v>12197.0</v>
      </c>
      <c r="J5" s="12" t="n">
        <v>14544.0</v>
      </c>
      <c r="K5" s="12" t="n">
        <v>1483788.0</v>
      </c>
      <c r="L5" s="12" t="n">
        <v>130885.0</v>
      </c>
      <c r="M5" s="14" t="n">
        <f si="0" t="shared"/>
        <v>11.3365779119074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1335.0</v>
      </c>
      <c r="D6" s="12" t="n">
        <v>11528.0</v>
      </c>
      <c r="E6" s="12" t="n">
        <v>27064.0</v>
      </c>
      <c r="F6" s="12" t="n">
        <v>84788.0</v>
      </c>
      <c r="G6" s="12" t="n">
        <v>30298.0</v>
      </c>
      <c r="H6" s="12" t="n">
        <v>8601.0</v>
      </c>
      <c r="I6" s="12" t="n">
        <v>2057.0</v>
      </c>
      <c r="J6" s="12" t="n">
        <v>1536.0</v>
      </c>
      <c r="K6" s="12" t="n">
        <v>812604.0</v>
      </c>
      <c r="L6" s="12" t="n">
        <v>167207.0</v>
      </c>
      <c r="M6" s="14" t="n">
        <f si="0" t="shared"/>
        <v>4.859868306948872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505.0</v>
      </c>
      <c r="D7" s="12" t="n">
        <v>2163.0</v>
      </c>
      <c r="E7" s="12" t="n">
        <v>8121.0</v>
      </c>
      <c r="F7" s="12" t="n">
        <v>17490.0</v>
      </c>
      <c r="G7" s="12" t="n">
        <v>5473.0</v>
      </c>
      <c r="H7" s="12" t="n">
        <v>1672.0</v>
      </c>
      <c r="I7" s="12" t="n">
        <v>516.0</v>
      </c>
      <c r="J7" s="12" t="n">
        <v>328.0</v>
      </c>
      <c r="K7" s="12" t="n">
        <v>171364.0</v>
      </c>
      <c r="L7" s="12" t="n">
        <v>36268.0</v>
      </c>
      <c r="M7" s="14" t="n">
        <f si="0" t="shared"/>
        <v>4.724936583213853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155.0</v>
      </c>
      <c r="D8" s="12" t="n">
        <v>848.0</v>
      </c>
      <c r="E8" s="12" t="n">
        <v>3960.0</v>
      </c>
      <c r="F8" s="12" t="n">
        <v>3794.0</v>
      </c>
      <c r="G8" s="12" t="n">
        <v>3600.0</v>
      </c>
      <c r="H8" s="12" t="n">
        <v>3070.0</v>
      </c>
      <c r="I8" s="12" t="n">
        <v>932.0</v>
      </c>
      <c r="J8" s="12" t="n">
        <v>671.0</v>
      </c>
      <c r="K8" s="12" t="n">
        <v>132298.0</v>
      </c>
      <c r="L8" s="12" t="n">
        <v>17030.0</v>
      </c>
      <c r="M8" s="14" t="n">
        <f si="0" t="shared"/>
        <v>7.768526130358191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86.0</v>
      </c>
      <c r="D9" s="12" t="n">
        <v>433.0</v>
      </c>
      <c r="E9" s="12" t="n">
        <v>1180.0</v>
      </c>
      <c r="F9" s="12" t="n">
        <v>7816.0</v>
      </c>
      <c r="G9" s="12" t="n">
        <v>3279.0</v>
      </c>
      <c r="H9" s="12" t="n">
        <v>1860.0</v>
      </c>
      <c r="I9" s="12" t="n">
        <v>409.0</v>
      </c>
      <c r="J9" s="12" t="n">
        <v>412.0</v>
      </c>
      <c r="K9" s="12" t="n">
        <v>100842.0</v>
      </c>
      <c r="L9" s="12" t="n">
        <v>15475.0</v>
      </c>
      <c r="M9" s="14" t="n">
        <f si="0" t="shared"/>
        <v>6.516445880452342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128.0</v>
      </c>
      <c r="D10" s="12" t="n">
        <v>655.0</v>
      </c>
      <c r="E10" s="12" t="n">
        <v>1979.0</v>
      </c>
      <c r="F10" s="12" t="n">
        <v>12556.0</v>
      </c>
      <c r="G10" s="12" t="n">
        <v>15299.0</v>
      </c>
      <c r="H10" s="12" t="n">
        <v>6221.0</v>
      </c>
      <c r="I10" s="12" t="n">
        <v>1043.0</v>
      </c>
      <c r="J10" s="12" t="n">
        <v>884.0</v>
      </c>
      <c r="K10" s="12" t="n">
        <v>271257.0</v>
      </c>
      <c r="L10" s="12" t="n">
        <v>38765.0</v>
      </c>
      <c r="M10" s="14" t="n">
        <f si="0" t="shared"/>
        <v>6.997471946343351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87.0</v>
      </c>
      <c r="D11" s="12" t="n">
        <v>366.0</v>
      </c>
      <c r="E11" s="12" t="n">
        <v>540.0</v>
      </c>
      <c r="F11" s="12" t="n">
        <v>554.0</v>
      </c>
      <c r="G11" s="12" t="n">
        <v>1440.0</v>
      </c>
      <c r="H11" s="12" t="n">
        <v>800.0</v>
      </c>
      <c r="I11" s="12" t="n">
        <v>409.0</v>
      </c>
      <c r="J11" s="12" t="n">
        <v>541.0</v>
      </c>
      <c r="K11" s="12" t="n">
        <v>56504.0</v>
      </c>
      <c r="L11" s="12" t="n">
        <v>4737.0</v>
      </c>
      <c r="M11" s="14" t="n">
        <f si="0" t="shared"/>
        <v>11.928224614735065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30.0</v>
      </c>
      <c r="D12" s="12" t="n">
        <v>239.0</v>
      </c>
      <c r="E12" s="12" t="n">
        <v>579.0</v>
      </c>
      <c r="F12" s="12" t="n">
        <v>7329.0</v>
      </c>
      <c r="G12" s="12" t="n">
        <v>2318.0</v>
      </c>
      <c r="H12" s="12" t="n">
        <v>836.0</v>
      </c>
      <c r="I12" s="12" t="n">
        <v>587.0</v>
      </c>
      <c r="J12" s="12" t="n">
        <v>315.0</v>
      </c>
      <c r="K12" s="12" t="n">
        <v>81602.0</v>
      </c>
      <c r="L12" s="12" t="n">
        <v>12233.0</v>
      </c>
      <c r="M12" s="14" t="n">
        <f si="0" t="shared"/>
        <v>6.670644976702363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7.0</v>
      </c>
      <c r="D13" s="12" t="n">
        <v>0.0</v>
      </c>
      <c r="E13" s="12" t="n">
        <v>57.0</v>
      </c>
      <c r="F13" s="12" t="n">
        <v>0.0</v>
      </c>
      <c r="G13" s="12" t="n">
        <v>1.0</v>
      </c>
      <c r="H13" s="12" t="n">
        <v>1.0</v>
      </c>
      <c r="I13" s="12" t="n">
        <v>0.0</v>
      </c>
      <c r="J13" s="12" t="n">
        <v>0.0</v>
      </c>
      <c r="K13" s="12" t="n">
        <v>195.0</v>
      </c>
      <c r="L13" s="12" t="n">
        <v>66.0</v>
      </c>
      <c r="M13" s="14" t="n">
        <f si="0" t="shared"/>
        <v>2.9545454545454546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120.0</v>
      </c>
      <c r="D14" s="12" t="n">
        <v>501.0</v>
      </c>
      <c r="E14" s="12" t="n">
        <v>1209.0</v>
      </c>
      <c r="F14" s="12" t="n">
        <v>7002.0</v>
      </c>
      <c r="G14" s="12" t="n">
        <v>3634.0</v>
      </c>
      <c r="H14" s="12" t="n">
        <v>3456.0</v>
      </c>
      <c r="I14" s="12" t="n">
        <v>1980.0</v>
      </c>
      <c r="J14" s="12" t="n">
        <v>1750.0</v>
      </c>
      <c r="K14" s="12" t="n">
        <v>214572.0</v>
      </c>
      <c r="L14" s="12" t="n">
        <v>19652.0</v>
      </c>
      <c r="M14" s="14" t="n">
        <f si="0" t="shared"/>
        <v>10.918583350295135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8.0</v>
      </c>
      <c r="D15" s="12" t="n">
        <v>53.0</v>
      </c>
      <c r="E15" s="12" t="n">
        <v>82.0</v>
      </c>
      <c r="F15" s="12" t="n">
        <v>236.0</v>
      </c>
      <c r="G15" s="12" t="n">
        <v>239.0</v>
      </c>
      <c r="H15" s="12" t="n">
        <v>129.0</v>
      </c>
      <c r="I15" s="12" t="n">
        <v>101.0</v>
      </c>
      <c r="J15" s="12" t="n">
        <v>60.0</v>
      </c>
      <c r="K15" s="12" t="n">
        <v>9207.0</v>
      </c>
      <c r="L15" s="12" t="n">
        <v>908.0</v>
      </c>
      <c r="M15" s="14" t="n">
        <f si="0" t="shared"/>
        <v>10.139867841409691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25.0</v>
      </c>
      <c r="D16" s="12" t="n">
        <v>73.0</v>
      </c>
      <c r="E16" s="12" t="n">
        <v>174.0</v>
      </c>
      <c r="F16" s="12" t="n">
        <v>1548.0</v>
      </c>
      <c r="G16" s="12" t="n">
        <v>398.0</v>
      </c>
      <c r="H16" s="12" t="n">
        <v>122.0</v>
      </c>
      <c r="I16" s="12" t="n">
        <v>103.0</v>
      </c>
      <c r="J16" s="12" t="n">
        <v>128.0</v>
      </c>
      <c r="K16" s="12" t="n">
        <v>18761.0</v>
      </c>
      <c r="L16" s="12" t="n">
        <v>2571.0</v>
      </c>
      <c r="M16" s="14" t="n">
        <f si="0" t="shared"/>
        <v>7.297160637884092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2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4" t="str">
        <f si="0" t="shared"/>
        <v>-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0.0</v>
      </c>
      <c r="E18" s="12" t="n">
        <v>0.0</v>
      </c>
      <c r="F18" s="12" t="n">
        <v>0.0</v>
      </c>
      <c r="G18" s="12" t="n">
        <v>0.0</v>
      </c>
      <c r="H18" s="12" t="n">
        <v>0.0</v>
      </c>
      <c r="I18" s="12" t="n">
        <v>0.0</v>
      </c>
      <c r="J18" s="12" t="n">
        <v>0.0</v>
      </c>
      <c r="K18" s="12" t="n">
        <v>0.0</v>
      </c>
      <c r="L18" s="12" t="n">
        <v>0.0</v>
      </c>
      <c r="M18" s="14" t="str">
        <f si="0" t="shared"/>
        <v>-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485.0</v>
      </c>
      <c r="D19" s="12" t="n">
        <f ref="D19:L19" si="1" t="shared">D20-D3-D4-D5-D6-D7-D8-D9-D10-D11-D12-D13-D14-D15-D16-D17-D18</f>
        <v>1076.0</v>
      </c>
      <c r="E19" s="12" t="n">
        <f si="1" t="shared"/>
        <v>1133.0</v>
      </c>
      <c r="F19" s="12" t="n">
        <f si="1" t="shared"/>
        <v>1864.0</v>
      </c>
      <c r="G19" s="12" t="n">
        <f si="1" t="shared"/>
        <v>1827.0</v>
      </c>
      <c r="H19" s="12" t="n">
        <f si="1" t="shared"/>
        <v>2578.0</v>
      </c>
      <c r="I19" s="12" t="n">
        <f si="1" t="shared"/>
        <v>218.0</v>
      </c>
      <c r="J19" s="12" t="n">
        <f si="1" t="shared"/>
        <v>22.0</v>
      </c>
      <c r="K19" s="12" t="n">
        <f si="1" t="shared"/>
        <v>55526.0</v>
      </c>
      <c r="L19" s="12" t="n">
        <f si="1" t="shared"/>
        <v>9203.0</v>
      </c>
      <c r="M19" s="14" t="n">
        <f si="0" t="shared"/>
        <v>6.033467347604042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13343.0</v>
      </c>
      <c r="D20" s="12" t="n">
        <v>62906.0</v>
      </c>
      <c r="E20" s="12" t="n">
        <v>93252.0</v>
      </c>
      <c r="F20" s="12" t="n">
        <v>181843.0</v>
      </c>
      <c r="G20" s="12" t="n">
        <v>124886.0</v>
      </c>
      <c r="H20" s="12" t="n">
        <v>72405.0</v>
      </c>
      <c r="I20" s="12" t="n">
        <v>31324.0</v>
      </c>
      <c r="J20" s="12" t="n">
        <v>33709.0</v>
      </c>
      <c r="K20" s="12" t="n">
        <v>4836669.0</v>
      </c>
      <c r="L20" s="12" t="n">
        <v>613668.0</v>
      </c>
      <c r="M20" s="14" t="n">
        <f si="0" t="shared"/>
        <v>7.8815727722481865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3.0</v>
      </c>
      <c r="D21" s="12" t="n">
        <v>44.0</v>
      </c>
      <c r="E21" s="12" t="n">
        <v>121.0</v>
      </c>
      <c r="F21" s="12" t="n">
        <v>2730.0</v>
      </c>
      <c r="G21" s="12" t="n">
        <v>4621.0</v>
      </c>
      <c r="H21" s="12" t="n">
        <v>4568.0</v>
      </c>
      <c r="I21" s="12" t="n">
        <v>1896.0</v>
      </c>
      <c r="J21" s="12" t="n">
        <v>1322.0</v>
      </c>
      <c r="K21" s="12" t="n">
        <v>184012.0</v>
      </c>
      <c r="L21" s="12" t="n">
        <v>15305.0</v>
      </c>
      <c r="M21" s="14" t="n">
        <f si="0" t="shared"/>
        <v>12.022999019928129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3.0</v>
      </c>
      <c r="E22" s="12" t="n">
        <v>4.0</v>
      </c>
      <c r="F22" s="12" t="n">
        <v>32.0</v>
      </c>
      <c r="G22" s="12" t="n">
        <v>171.0</v>
      </c>
      <c r="H22" s="12" t="n">
        <v>1108.0</v>
      </c>
      <c r="I22" s="12" t="n">
        <v>356.0</v>
      </c>
      <c r="J22" s="12" t="n">
        <v>290.0</v>
      </c>
      <c r="K22" s="12" t="n">
        <v>33094.0</v>
      </c>
      <c r="L22" s="12" t="n">
        <v>1964.0</v>
      </c>
      <c r="M22" s="14" t="n">
        <f si="0" t="shared"/>
        <v>16.85030549898167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0.0</v>
      </c>
      <c r="G23" s="12" t="n">
        <f si="2" t="shared"/>
        <v>0.0</v>
      </c>
      <c r="H23" s="12" t="n">
        <f si="2" t="shared"/>
        <v>0.0</v>
      </c>
      <c r="I23" s="12" t="n">
        <f si="2" t="shared"/>
        <v>0.0</v>
      </c>
      <c r="J23" s="12" t="n">
        <f si="2" t="shared"/>
        <v>1.0</v>
      </c>
      <c r="K23" s="12" t="n">
        <f si="2" t="shared"/>
        <v>58.0</v>
      </c>
      <c r="L23" s="12" t="n">
        <f si="2" t="shared"/>
        <v>1.0</v>
      </c>
      <c r="M23" s="14" t="n">
        <f si="0" t="shared"/>
        <v>58.0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3.0</v>
      </c>
      <c r="D24" s="12" t="n">
        <v>47.0</v>
      </c>
      <c r="E24" s="12" t="n">
        <v>125.0</v>
      </c>
      <c r="F24" s="12" t="n">
        <v>2762.0</v>
      </c>
      <c r="G24" s="12" t="n">
        <v>4792.0</v>
      </c>
      <c r="H24" s="12" t="n">
        <v>5676.0</v>
      </c>
      <c r="I24" s="12" t="n">
        <v>2252.0</v>
      </c>
      <c r="J24" s="12" t="n">
        <v>1613.0</v>
      </c>
      <c r="K24" s="12" t="n">
        <v>217164.0</v>
      </c>
      <c r="L24" s="12" t="n">
        <v>17270.0</v>
      </c>
      <c r="M24" s="14" t="n">
        <f si="0" t="shared"/>
        <v>12.57463810075275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1.0</v>
      </c>
      <c r="E25" s="12" t="n">
        <v>6.0</v>
      </c>
      <c r="F25" s="12" t="n">
        <v>11.0</v>
      </c>
      <c r="G25" s="12" t="n">
        <v>419.0</v>
      </c>
      <c r="H25" s="12" t="n">
        <v>1270.0</v>
      </c>
      <c r="I25" s="12" t="n">
        <v>184.0</v>
      </c>
      <c r="J25" s="12" t="n">
        <v>59.0</v>
      </c>
      <c r="K25" s="12" t="n">
        <v>21658.0</v>
      </c>
      <c r="L25" s="12" t="n">
        <v>1950.0</v>
      </c>
      <c r="M25" s="14" t="n">
        <f si="0" t="shared"/>
        <v>11.106666666666667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1.0</v>
      </c>
      <c r="E26" s="12" t="n">
        <v>2.0</v>
      </c>
      <c r="F26" s="12" t="n">
        <v>28.0</v>
      </c>
      <c r="G26" s="12" t="n">
        <v>362.0</v>
      </c>
      <c r="H26" s="12" t="n">
        <v>2213.0</v>
      </c>
      <c r="I26" s="12" t="n">
        <v>221.0</v>
      </c>
      <c r="J26" s="12" t="n">
        <v>113.0</v>
      </c>
      <c r="K26" s="12" t="n">
        <v>33578.0</v>
      </c>
      <c r="L26" s="12" t="n">
        <v>2940.0</v>
      </c>
      <c r="M26" s="14" t="n">
        <f si="0" t="shared"/>
        <v>11.42108843537415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0.0</v>
      </c>
      <c r="D27" s="12" t="n">
        <v>0.0</v>
      </c>
      <c r="E27" s="12" t="n">
        <v>0.0</v>
      </c>
      <c r="F27" s="12" t="n">
        <v>0.0</v>
      </c>
      <c r="G27" s="12" t="n">
        <v>0.0</v>
      </c>
      <c r="H27" s="12" t="n">
        <v>0.0</v>
      </c>
      <c r="I27" s="12" t="n">
        <v>0.0</v>
      </c>
      <c r="J27" s="12" t="n">
        <v>0.0</v>
      </c>
      <c r="K27" s="12" t="n">
        <v>0.0</v>
      </c>
      <c r="L27" s="12" t="n">
        <v>0.0</v>
      </c>
      <c r="M27" s="14" t="str">
        <f si="0" t="shared"/>
        <v>-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0.0</v>
      </c>
      <c r="D28" s="12" t="n">
        <v>2.0</v>
      </c>
      <c r="E28" s="12" t="n">
        <v>0.0</v>
      </c>
      <c r="F28" s="12" t="n">
        <v>36.0</v>
      </c>
      <c r="G28" s="12" t="n">
        <v>450.0</v>
      </c>
      <c r="H28" s="12" t="n">
        <v>978.0</v>
      </c>
      <c r="I28" s="12" t="n">
        <v>318.0</v>
      </c>
      <c r="J28" s="12" t="n">
        <v>165.0</v>
      </c>
      <c r="K28" s="12" t="n">
        <v>26808.0</v>
      </c>
      <c r="L28" s="12" t="n">
        <v>1949.0</v>
      </c>
      <c r="M28" s="14" t="n">
        <f si="0" t="shared"/>
        <v>13.754746023601847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0.0</v>
      </c>
      <c r="F29" s="12" t="n">
        <v>0.0</v>
      </c>
      <c r="G29" s="12" t="n">
        <v>0.0</v>
      </c>
      <c r="H29" s="12" t="n">
        <v>0.0</v>
      </c>
      <c r="I29" s="12" t="n">
        <v>0.0</v>
      </c>
      <c r="J29" s="12" t="n">
        <v>0.0</v>
      </c>
      <c r="K29" s="12" t="n">
        <v>0.0</v>
      </c>
      <c r="L29" s="12" t="n">
        <v>0.0</v>
      </c>
      <c r="M29" s="14" t="str">
        <f si="0" t="shared"/>
        <v>-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0.0</v>
      </c>
      <c r="D30" s="12" t="n">
        <v>0.0</v>
      </c>
      <c r="E30" s="12" t="n">
        <v>0.0</v>
      </c>
      <c r="F30" s="12" t="n">
        <v>0.0</v>
      </c>
      <c r="G30" s="12" t="n">
        <v>0.0</v>
      </c>
      <c r="H30" s="12" t="n">
        <v>0.0</v>
      </c>
      <c r="I30" s="12" t="n">
        <v>0.0</v>
      </c>
      <c r="J30" s="12" t="n">
        <v>0.0</v>
      </c>
      <c r="K30" s="12" t="n">
        <v>0.0</v>
      </c>
      <c r="L30" s="12" t="n">
        <v>0.0</v>
      </c>
      <c r="M30" s="14" t="str">
        <f si="0" t="shared"/>
        <v>-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0.0</v>
      </c>
      <c r="D31" s="12" t="n">
        <v>0.0</v>
      </c>
      <c r="E31" s="12" t="n">
        <v>0.0</v>
      </c>
      <c r="F31" s="12" t="n">
        <v>6.0</v>
      </c>
      <c r="G31" s="12" t="n">
        <v>46.0</v>
      </c>
      <c r="H31" s="12" t="n">
        <v>1465.0</v>
      </c>
      <c r="I31" s="12" t="n">
        <v>108.0</v>
      </c>
      <c r="J31" s="12" t="n">
        <v>20.0</v>
      </c>
      <c r="K31" s="12" t="n">
        <v>17667.0</v>
      </c>
      <c r="L31" s="12" t="n">
        <v>1645.0</v>
      </c>
      <c r="M31" s="14" t="n">
        <f si="0" t="shared"/>
        <v>10.739817629179331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0.0</v>
      </c>
      <c r="D32" s="12" t="n">
        <f ref="D32:L32" si="3" t="shared">D33-D25-D26-D27-D28-D29-D30-D31</f>
        <v>0.0</v>
      </c>
      <c r="E32" s="12" t="n">
        <f si="3" t="shared"/>
        <v>0.0</v>
      </c>
      <c r="F32" s="12" t="n">
        <f si="3" t="shared"/>
        <v>0.0</v>
      </c>
      <c r="G32" s="12" t="n">
        <f si="3" t="shared"/>
        <v>0.0</v>
      </c>
      <c r="H32" s="12" t="n">
        <f si="3" t="shared"/>
        <v>0.0</v>
      </c>
      <c r="I32" s="12" t="n">
        <f si="3" t="shared"/>
        <v>0.0</v>
      </c>
      <c r="J32" s="12" t="n">
        <f si="3" t="shared"/>
        <v>0.0</v>
      </c>
      <c r="K32" s="12" t="n">
        <f si="3" t="shared"/>
        <v>0.0</v>
      </c>
      <c r="L32" s="12" t="n">
        <f si="3" t="shared"/>
        <v>0.0</v>
      </c>
      <c r="M32" s="14" t="str">
        <f si="0" t="shared"/>
        <v>-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0.0</v>
      </c>
      <c r="D33" s="12" t="n">
        <v>4.0</v>
      </c>
      <c r="E33" s="12" t="n">
        <v>8.0</v>
      </c>
      <c r="F33" s="12" t="n">
        <v>81.0</v>
      </c>
      <c r="G33" s="12" t="n">
        <v>1277.0</v>
      </c>
      <c r="H33" s="12" t="n">
        <v>5926.0</v>
      </c>
      <c r="I33" s="12" t="n">
        <v>831.0</v>
      </c>
      <c r="J33" s="12" t="n">
        <v>357.0</v>
      </c>
      <c r="K33" s="12" t="n">
        <v>99711.0</v>
      </c>
      <c r="L33" s="12" t="n">
        <v>8484.0</v>
      </c>
      <c r="M33" s="14" t="n">
        <f si="0" t="shared"/>
        <v>11.752828854314004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0.0</v>
      </c>
      <c r="D34" s="12" t="n">
        <v>5.0</v>
      </c>
      <c r="E34" s="12" t="n">
        <v>5.0</v>
      </c>
      <c r="F34" s="12" t="n">
        <v>38.0</v>
      </c>
      <c r="G34" s="12" t="n">
        <v>1609.0</v>
      </c>
      <c r="H34" s="12" t="n">
        <v>967.0</v>
      </c>
      <c r="I34" s="12" t="n">
        <v>234.0</v>
      </c>
      <c r="J34" s="12" t="n">
        <v>153.0</v>
      </c>
      <c r="K34" s="12" t="n">
        <v>30200.0</v>
      </c>
      <c r="L34" s="12" t="n">
        <v>3011.0</v>
      </c>
      <c r="M34" s="14" t="n">
        <f si="0" t="shared"/>
        <v>10.029890401859847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0.0</v>
      </c>
      <c r="F35" s="12" t="n">
        <v>0.0</v>
      </c>
      <c r="G35" s="12" t="n">
        <v>0.0</v>
      </c>
      <c r="H35" s="12" t="n">
        <v>0.0</v>
      </c>
      <c r="I35" s="12" t="n">
        <v>0.0</v>
      </c>
      <c r="J35" s="12" t="n">
        <v>0.0</v>
      </c>
      <c r="K35" s="12" t="n">
        <v>0.0</v>
      </c>
      <c r="L35" s="12" t="n">
        <v>0.0</v>
      </c>
      <c r="M35" s="14" t="str">
        <f si="0" t="shared"/>
        <v>-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0.0</v>
      </c>
      <c r="D36" s="12" t="n">
        <v>3.0</v>
      </c>
      <c r="E36" s="12" t="n">
        <v>198.0</v>
      </c>
      <c r="F36" s="12" t="n">
        <v>1679.0</v>
      </c>
      <c r="G36" s="12" t="n">
        <v>412.0</v>
      </c>
      <c r="H36" s="12" t="n">
        <v>15.0</v>
      </c>
      <c r="I36" s="12" t="n">
        <v>3.0</v>
      </c>
      <c r="J36" s="12" t="n">
        <v>9.0</v>
      </c>
      <c r="K36" s="12" t="n">
        <v>10072.0</v>
      </c>
      <c r="L36" s="12" t="n">
        <v>2319.0</v>
      </c>
      <c r="M36" s="14" t="n">
        <f si="0" t="shared"/>
        <v>4.34325140146615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0.0</v>
      </c>
      <c r="F37" s="12" t="n">
        <f si="4" t="shared"/>
        <v>0.0</v>
      </c>
      <c r="G37" s="12" t="n">
        <f si="4" t="shared"/>
        <v>0.0</v>
      </c>
      <c r="H37" s="12" t="n">
        <f si="4" t="shared"/>
        <v>0.0</v>
      </c>
      <c r="I37" s="12" t="n">
        <f si="4" t="shared"/>
        <v>0.0</v>
      </c>
      <c r="J37" s="12" t="n">
        <f si="4" t="shared"/>
        <v>0.0</v>
      </c>
      <c r="K37" s="12" t="n">
        <f si="4" t="shared"/>
        <v>0.0</v>
      </c>
      <c r="L37" s="12" t="n">
        <f si="4" t="shared"/>
        <v>0.0</v>
      </c>
      <c r="M37" s="14" t="str">
        <f si="0" t="shared"/>
        <v>-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0.0</v>
      </c>
      <c r="D38" s="12" t="n">
        <v>8.0</v>
      </c>
      <c r="E38" s="12" t="n">
        <v>203.0</v>
      </c>
      <c r="F38" s="12" t="n">
        <v>1717.0</v>
      </c>
      <c r="G38" s="12" t="n">
        <v>2021.0</v>
      </c>
      <c r="H38" s="12" t="n">
        <v>982.0</v>
      </c>
      <c r="I38" s="12" t="n">
        <v>237.0</v>
      </c>
      <c r="J38" s="12" t="n">
        <v>162.0</v>
      </c>
      <c r="K38" s="12" t="n">
        <v>40272.0</v>
      </c>
      <c r="L38" s="12" t="n">
        <v>5330.0</v>
      </c>
      <c r="M38" s="14" t="n">
        <f si="0" t="shared"/>
        <v>7.555722326454034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0.0</v>
      </c>
      <c r="G39" s="12" t="n">
        <v>0.0</v>
      </c>
      <c r="H39" s="12" t="n">
        <v>0.0</v>
      </c>
      <c r="I39" s="12" t="n">
        <v>0.0</v>
      </c>
      <c r="J39" s="12" t="n">
        <v>0.0</v>
      </c>
      <c r="K39" s="12" t="n">
        <v>0.0</v>
      </c>
      <c r="L39" s="12" t="n">
        <v>0.0</v>
      </c>
      <c r="M39" s="14" t="str">
        <f si="0" t="shared"/>
        <v>-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0.0</v>
      </c>
      <c r="F40" s="12" t="n">
        <f si="5" t="shared"/>
        <v>0.0</v>
      </c>
      <c r="G40" s="12" t="n">
        <f si="5" t="shared"/>
        <v>0.0</v>
      </c>
      <c r="H40" s="12" t="n">
        <f si="5" t="shared"/>
        <v>0.0</v>
      </c>
      <c r="I40" s="12" t="n">
        <f si="5" t="shared"/>
        <v>0.0</v>
      </c>
      <c r="J40" s="12" t="n">
        <f si="5" t="shared"/>
        <v>0.0</v>
      </c>
      <c r="K40" s="12" t="n">
        <f si="5" t="shared"/>
        <v>0.0</v>
      </c>
      <c r="L40" s="12" t="n">
        <f si="5" t="shared"/>
        <v>0.0</v>
      </c>
      <c r="M40" s="14" t="str">
        <f si="0" t="shared"/>
        <v>-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0.0</v>
      </c>
      <c r="E41" s="12" t="n">
        <v>0.0</v>
      </c>
      <c r="F41" s="12" t="n">
        <v>0.0</v>
      </c>
      <c r="G41" s="12" t="n">
        <v>0.0</v>
      </c>
      <c r="H41" s="12" t="n">
        <v>0.0</v>
      </c>
      <c r="I41" s="12" t="n">
        <v>0.0</v>
      </c>
      <c r="J41" s="12" t="n">
        <v>0.0</v>
      </c>
      <c r="K41" s="12" t="n">
        <v>0.0</v>
      </c>
      <c r="L41" s="12" t="n">
        <v>0.0</v>
      </c>
      <c r="M41" s="14" t="str">
        <f si="0" t="shared"/>
        <v>-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435.0</v>
      </c>
      <c r="D42" s="12" t="n">
        <v>2005.0</v>
      </c>
      <c r="E42" s="12" t="n">
        <v>2917.0</v>
      </c>
      <c r="F42" s="12" t="n">
        <v>7056.0</v>
      </c>
      <c r="G42" s="12" t="n">
        <v>16676.0</v>
      </c>
      <c r="H42" s="12" t="n">
        <v>6419.0</v>
      </c>
      <c r="I42" s="12" t="n">
        <v>3161.0</v>
      </c>
      <c r="J42" s="12" t="n">
        <v>3533.0</v>
      </c>
      <c r="K42" s="12" t="n">
        <v>445241.0</v>
      </c>
      <c r="L42" s="12" t="n">
        <v>42202.0</v>
      </c>
      <c r="M42" s="14" t="n">
        <f si="0" t="shared"/>
        <v>10.550234586038576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13781.0</v>
      </c>
      <c r="D43" s="12" t="n">
        <f ref="D43:L43" si="6" t="shared">D20+D24+D33+D38+D41+D42</f>
        <v>64970.0</v>
      </c>
      <c r="E43" s="12" t="n">
        <f si="6" t="shared"/>
        <v>96505.0</v>
      </c>
      <c r="F43" s="12" t="n">
        <f si="6" t="shared"/>
        <v>193459.0</v>
      </c>
      <c r="G43" s="12" t="n">
        <f si="6" t="shared"/>
        <v>149652.0</v>
      </c>
      <c r="H43" s="12" t="n">
        <f si="6" t="shared"/>
        <v>91408.0</v>
      </c>
      <c r="I43" s="12" t="n">
        <f si="6" t="shared"/>
        <v>37805.0</v>
      </c>
      <c r="J43" s="12" t="n">
        <f si="6" t="shared"/>
        <v>39374.0</v>
      </c>
      <c r="K43" s="12" t="n">
        <f si="6" t="shared"/>
        <v>5639057.0</v>
      </c>
      <c r="L43" s="12" t="n">
        <f si="6" t="shared"/>
        <v>686954.0</v>
      </c>
      <c r="M43" s="14" t="n">
        <f si="0" t="shared"/>
        <v>8.208783994270359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2.006102300881864</v>
      </c>
      <c r="D44" s="15" t="n">
        <f si="7" t="shared"/>
        <v>9.457692945961448</v>
      </c>
      <c r="E44" s="15" t="n">
        <f si="7" t="shared"/>
        <v>14.048247772048782</v>
      </c>
      <c r="F44" s="15" t="n">
        <f si="7" t="shared"/>
        <v>28.16185654352402</v>
      </c>
      <c r="G44" s="15" t="n">
        <f si="7" t="shared"/>
        <v>21.78486477988337</v>
      </c>
      <c r="H44" s="15" t="n">
        <f si="7" t="shared"/>
        <v>13.306276693927105</v>
      </c>
      <c r="I44" s="15" t="n">
        <f si="7" t="shared"/>
        <v>5.503279695583693</v>
      </c>
      <c r="J44" s="15" t="n">
        <f si="7" t="shared"/>
        <v>5.731679268189719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