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<sst xmlns="http://schemas.openxmlformats.org/spreadsheetml/2006/main" count="102" uniqueCount="61">
  <si>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</si>
  <si>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</si>
  <si>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</si>
  <si>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</si>
  <si>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</si>
  <si>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</si>
  <si>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</si>
  <si>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</si>
  <si>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</si>
  <si>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</si>
  <si>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</si>
  <si>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</si>
  <si>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</si>
  <si>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</si>
  <si>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</si>
  <si>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</si>
  <si>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</si>
  <si>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</si>
  <si>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</si>
  <si>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</si>
  <si>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</si>
  <si>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</si>
  <si>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</si>
  <si>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</si>
  <si>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</si>
  <si>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</si>
  <si>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</si>
  <si>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</si>
  <si>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</si>
  <si>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</si>
  <si>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</si>
  <si>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</si>
  <si>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</si>
  <si>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</si>
  <si>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</si>
  <si>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</si>
  <si>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</si>
  <si>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</si>
  <si>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</si>
  <si>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</si>
  <si>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</si>
  <si>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</si>
  <si>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</si>
  <si>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</si>
  <si>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</si>
  <si>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</si>
  <si>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</si>
  <si>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</si>
  <si>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</si>
  <si>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</si>
  <si>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</si>
  <si>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</si>
  <si>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</si>
  <si>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</si>
  <si>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</si>
  <si>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</si>
  <si>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</si>
  <si>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</si>
  <si>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</si>
  <si>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103年1月中華民國國民出國人次－按停留夜數分
Table 2-5 Outbound Departures of Nationals of the Republic of
China by Length of Stay, January,2014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</si>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</sst>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6239.0</v>
      </c>
      <c r="D3" s="12" t="n">
        <v>24468.0</v>
      </c>
      <c r="E3" s="12" t="n">
        <v>23008.0</v>
      </c>
      <c r="F3" s="12" t="n">
        <v>15841.0</v>
      </c>
      <c r="G3" s="12" t="n">
        <v>19524.0</v>
      </c>
      <c r="H3" s="12" t="n">
        <v>21667.0</v>
      </c>
      <c r="I3" s="12" t="n">
        <v>18835.0</v>
      </c>
      <c r="J3" s="12" t="n">
        <v>20492.0</v>
      </c>
      <c r="K3" s="12" t="n">
        <v>1868623.0</v>
      </c>
      <c r="L3" s="12" t="n">
        <v>150074.0</v>
      </c>
      <c r="M3" s="14" t="n">
        <f>IF(L3=0,"-",K3/L3)</f>
        <v>12.451344003624879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1570.0</v>
      </c>
      <c r="D4" s="12" t="n">
        <v>11205.0</v>
      </c>
      <c r="E4" s="12" t="n">
        <v>7571.0</v>
      </c>
      <c r="F4" s="12" t="n">
        <v>3515.0</v>
      </c>
      <c r="G4" s="12" t="n">
        <v>4083.0</v>
      </c>
      <c r="H4" s="12" t="n">
        <v>2770.0</v>
      </c>
      <c r="I4" s="12" t="n">
        <v>2412.0</v>
      </c>
      <c r="J4" s="12" t="n">
        <v>3198.0</v>
      </c>
      <c r="K4" s="12" t="n">
        <v>313068.0</v>
      </c>
      <c r="L4" s="12" t="n">
        <v>36324.0</v>
      </c>
      <c r="M4" s="14" t="n">
        <f ref="M4:M43" si="0" t="shared">IF(L4=0,"-",K4/L4)</f>
        <v>8.618764453254046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9939.0</v>
      </c>
      <c r="D5" s="12" t="n">
        <v>15691.0</v>
      </c>
      <c r="E5" s="12" t="n">
        <v>17496.0</v>
      </c>
      <c r="F5" s="12" t="n">
        <v>20560.0</v>
      </c>
      <c r="G5" s="12" t="n">
        <v>32379.0</v>
      </c>
      <c r="H5" s="12" t="n">
        <v>26014.0</v>
      </c>
      <c r="I5" s="12" t="n">
        <v>29319.0</v>
      </c>
      <c r="J5" s="12" t="n">
        <v>36223.0</v>
      </c>
      <c r="K5" s="12" t="n">
        <v>2935902.0</v>
      </c>
      <c r="L5" s="12" t="n">
        <v>187621.0</v>
      </c>
      <c r="M5" s="14" t="n">
        <f si="0" t="shared"/>
        <v>15.648045794447317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2288.0</v>
      </c>
      <c r="D6" s="12" t="n">
        <v>4576.0</v>
      </c>
      <c r="E6" s="12" t="n">
        <v>14649.0</v>
      </c>
      <c r="F6" s="12" t="n">
        <v>86746.0</v>
      </c>
      <c r="G6" s="12" t="n">
        <v>38098.0</v>
      </c>
      <c r="H6" s="12" t="n">
        <v>13121.0</v>
      </c>
      <c r="I6" s="12" t="n">
        <v>3561.0</v>
      </c>
      <c r="J6" s="12" t="n">
        <v>2677.0</v>
      </c>
      <c r="K6" s="12" t="n">
        <v>942589.0</v>
      </c>
      <c r="L6" s="12" t="n">
        <v>165716.0</v>
      </c>
      <c r="M6" s="14" t="n">
        <f si="0" t="shared"/>
        <v>5.687978227811437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690.0</v>
      </c>
      <c r="D7" s="12" t="n">
        <v>2138.0</v>
      </c>
      <c r="E7" s="12" t="n">
        <v>5661.0</v>
      </c>
      <c r="F7" s="12" t="n">
        <v>22235.0</v>
      </c>
      <c r="G7" s="12" t="n">
        <v>7068.0</v>
      </c>
      <c r="H7" s="12" t="n">
        <v>1666.0</v>
      </c>
      <c r="I7" s="12" t="n">
        <v>480.0</v>
      </c>
      <c r="J7" s="12" t="n">
        <v>339.0</v>
      </c>
      <c r="K7" s="12" t="n">
        <v>191779.0</v>
      </c>
      <c r="L7" s="12" t="n">
        <v>40277.0</v>
      </c>
      <c r="M7" s="14" t="n">
        <f si="0" t="shared"/>
        <v>4.7615016014102345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216.0</v>
      </c>
      <c r="D8" s="12" t="n">
        <v>994.0</v>
      </c>
      <c r="E8" s="12" t="n">
        <v>5280.0</v>
      </c>
      <c r="F8" s="12" t="n">
        <v>3517.0</v>
      </c>
      <c r="G8" s="12" t="n">
        <v>4388.0</v>
      </c>
      <c r="H8" s="12" t="n">
        <v>2557.0</v>
      </c>
      <c r="I8" s="12" t="n">
        <v>1393.0</v>
      </c>
      <c r="J8" s="12" t="n">
        <v>1125.0</v>
      </c>
      <c r="K8" s="12" t="n">
        <v>164932.0</v>
      </c>
      <c r="L8" s="12" t="n">
        <v>19470.0</v>
      </c>
      <c r="M8" s="14" t="n">
        <f si="0" t="shared"/>
        <v>8.471083718541346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102.0</v>
      </c>
      <c r="D9" s="12" t="n">
        <v>615.0</v>
      </c>
      <c r="E9" s="12" t="n">
        <v>961.0</v>
      </c>
      <c r="F9" s="12" t="n">
        <v>5690.0</v>
      </c>
      <c r="G9" s="12" t="n">
        <v>2600.0</v>
      </c>
      <c r="H9" s="12" t="n">
        <v>1750.0</v>
      </c>
      <c r="I9" s="12" t="n">
        <v>635.0</v>
      </c>
      <c r="J9" s="12" t="n">
        <v>726.0</v>
      </c>
      <c r="K9" s="12" t="n">
        <v>106767.0</v>
      </c>
      <c r="L9" s="12" t="n">
        <v>13079.0</v>
      </c>
      <c r="M9" s="14" t="n">
        <f si="0" t="shared"/>
        <v>8.16323877972322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114.0</v>
      </c>
      <c r="D10" s="12" t="n">
        <v>506.0</v>
      </c>
      <c r="E10" s="12" t="n">
        <v>1334.0</v>
      </c>
      <c r="F10" s="12" t="n">
        <v>7432.0</v>
      </c>
      <c r="G10" s="12" t="n">
        <v>8690.0</v>
      </c>
      <c r="H10" s="12" t="n">
        <v>4978.0</v>
      </c>
      <c r="I10" s="12" t="n">
        <v>1833.0</v>
      </c>
      <c r="J10" s="12" t="n">
        <v>1219.0</v>
      </c>
      <c r="K10" s="12" t="n">
        <v>230289.0</v>
      </c>
      <c r="L10" s="12" t="n">
        <v>26106.0</v>
      </c>
      <c r="M10" s="14" t="n">
        <f si="0" t="shared"/>
        <v>8.821305447023672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103.0</v>
      </c>
      <c r="D11" s="12" t="n">
        <v>423.0</v>
      </c>
      <c r="E11" s="12" t="n">
        <v>472.0</v>
      </c>
      <c r="F11" s="12" t="n">
        <v>2815.0</v>
      </c>
      <c r="G11" s="12" t="n">
        <v>1341.0</v>
      </c>
      <c r="H11" s="12" t="n">
        <v>1369.0</v>
      </c>
      <c r="I11" s="12" t="n">
        <v>949.0</v>
      </c>
      <c r="J11" s="12" t="n">
        <v>918.0</v>
      </c>
      <c r="K11" s="12" t="n">
        <v>99834.0</v>
      </c>
      <c r="L11" s="12" t="n">
        <v>8390.0</v>
      </c>
      <c r="M11" s="14" t="n">
        <f si="0" t="shared"/>
        <v>11.89916567342074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40.0</v>
      </c>
      <c r="D12" s="12" t="n">
        <v>267.0</v>
      </c>
      <c r="E12" s="12" t="n">
        <v>532.0</v>
      </c>
      <c r="F12" s="12" t="n">
        <v>5963.0</v>
      </c>
      <c r="G12" s="12" t="n">
        <v>1792.0</v>
      </c>
      <c r="H12" s="12" t="n">
        <v>843.0</v>
      </c>
      <c r="I12" s="12" t="n">
        <v>618.0</v>
      </c>
      <c r="J12" s="12" t="n">
        <v>460.0</v>
      </c>
      <c r="K12" s="12" t="n">
        <v>80777.0</v>
      </c>
      <c r="L12" s="12" t="n">
        <v>10515.0</v>
      </c>
      <c r="M12" s="14" t="n">
        <f si="0" t="shared"/>
        <v>7.682073228720875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1.0</v>
      </c>
      <c r="E13" s="12" t="n">
        <v>0.0</v>
      </c>
      <c r="F13" s="12" t="n">
        <v>0.0</v>
      </c>
      <c r="G13" s="12" t="n">
        <v>0.0</v>
      </c>
      <c r="H13" s="12" t="n">
        <v>0.0</v>
      </c>
      <c r="I13" s="12" t="n">
        <v>0.0</v>
      </c>
      <c r="J13" s="12" t="n">
        <v>1.0</v>
      </c>
      <c r="K13" s="12" t="n">
        <v>49.0</v>
      </c>
      <c r="L13" s="12" t="n">
        <v>2.0</v>
      </c>
      <c r="M13" s="14" t="n">
        <f si="0" t="shared"/>
        <v>24.5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262.0</v>
      </c>
      <c r="D14" s="12" t="n">
        <v>760.0</v>
      </c>
      <c r="E14" s="12" t="n">
        <v>970.0</v>
      </c>
      <c r="F14" s="12" t="n">
        <v>5922.0</v>
      </c>
      <c r="G14" s="12" t="n">
        <v>3719.0</v>
      </c>
      <c r="H14" s="12" t="n">
        <v>3568.0</v>
      </c>
      <c r="I14" s="12" t="n">
        <v>3028.0</v>
      </c>
      <c r="J14" s="12" t="n">
        <v>4313.0</v>
      </c>
      <c r="K14" s="12" t="n">
        <v>353995.0</v>
      </c>
      <c r="L14" s="12" t="n">
        <v>22542.0</v>
      </c>
      <c r="M14" s="14" t="n">
        <f si="0" t="shared"/>
        <v>15.703797356046492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18.0</v>
      </c>
      <c r="D15" s="12" t="n">
        <v>62.0</v>
      </c>
      <c r="E15" s="12" t="n">
        <v>78.0</v>
      </c>
      <c r="F15" s="12" t="n">
        <v>119.0</v>
      </c>
      <c r="G15" s="12" t="n">
        <v>463.0</v>
      </c>
      <c r="H15" s="12" t="n">
        <v>277.0</v>
      </c>
      <c r="I15" s="12" t="n">
        <v>184.0</v>
      </c>
      <c r="J15" s="12" t="n">
        <v>94.0</v>
      </c>
      <c r="K15" s="12" t="n">
        <v>14994.0</v>
      </c>
      <c r="L15" s="12" t="n">
        <v>1295.0</v>
      </c>
      <c r="M15" s="14" t="n">
        <f si="0" t="shared"/>
        <v>11.578378378378378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44.0</v>
      </c>
      <c r="D16" s="12" t="n">
        <v>109.0</v>
      </c>
      <c r="E16" s="12" t="n">
        <v>217.0</v>
      </c>
      <c r="F16" s="12" t="n">
        <v>4021.0</v>
      </c>
      <c r="G16" s="12" t="n">
        <v>898.0</v>
      </c>
      <c r="H16" s="12" t="n">
        <v>239.0</v>
      </c>
      <c r="I16" s="12" t="n">
        <v>223.0</v>
      </c>
      <c r="J16" s="12" t="n">
        <v>317.0</v>
      </c>
      <c r="K16" s="12" t="n">
        <v>44385.0</v>
      </c>
      <c r="L16" s="12" t="n">
        <v>6068.0</v>
      </c>
      <c r="M16" s="14" t="n">
        <f si="0" t="shared"/>
        <v>7.314601186552406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2" t="n">
        <v>0.0</v>
      </c>
      <c r="I17" s="12" t="n">
        <v>1.0</v>
      </c>
      <c r="J17" s="12" t="n">
        <v>3.0</v>
      </c>
      <c r="K17" s="12" t="n">
        <v>164.0</v>
      </c>
      <c r="L17" s="12" t="n">
        <v>4.0</v>
      </c>
      <c r="M17" s="14" t="n">
        <f si="0" t="shared"/>
        <v>41.0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  <c r="I18" s="12" t="n">
        <v>0.0</v>
      </c>
      <c r="J18" s="12" t="n">
        <v>0.0</v>
      </c>
      <c r="K18" s="12" t="n">
        <v>0.0</v>
      </c>
      <c r="L18" s="12" t="n">
        <v>0.0</v>
      </c>
      <c r="M18" s="14" t="str">
        <f si="0" t="shared"/>
        <v>-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0.0</v>
      </c>
      <c r="D19" s="12" t="n">
        <f ref="D19:L19" si="1" t="shared">D20-D3-D4-D5-D6-D7-D8-D9-D10-D11-D12-D13-D14-D15-D16-D17-D18</f>
        <v>3.0</v>
      </c>
      <c r="E19" s="12" t="n">
        <f si="1" t="shared"/>
        <v>6.0</v>
      </c>
      <c r="F19" s="12" t="n">
        <f si="1" t="shared"/>
        <v>19.0</v>
      </c>
      <c r="G19" s="12" t="n">
        <f si="1" t="shared"/>
        <v>209.0</v>
      </c>
      <c r="H19" s="12" t="n">
        <f si="1" t="shared"/>
        <v>949.0</v>
      </c>
      <c r="I19" s="12" t="n">
        <f si="1" t="shared"/>
        <v>47.0</v>
      </c>
      <c r="J19" s="12" t="n">
        <f si="1" t="shared"/>
        <v>13.0</v>
      </c>
      <c r="K19" s="12" t="n">
        <f si="1" t="shared"/>
        <v>12283.0</v>
      </c>
      <c r="L19" s="12" t="n">
        <f si="1" t="shared"/>
        <v>1246.0</v>
      </c>
      <c r="M19" s="14" t="n">
        <f si="0" t="shared"/>
        <v>9.857945425361155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21625.0</v>
      </c>
      <c r="D20" s="12" t="n">
        <v>61818.0</v>
      </c>
      <c r="E20" s="12" t="n">
        <v>78235.0</v>
      </c>
      <c r="F20" s="12" t="n">
        <v>184395.0</v>
      </c>
      <c r="G20" s="12" t="n">
        <v>125252.0</v>
      </c>
      <c r="H20" s="12" t="n">
        <v>81768.0</v>
      </c>
      <c r="I20" s="12" t="n">
        <v>63518.0</v>
      </c>
      <c r="J20" s="12" t="n">
        <v>72118.0</v>
      </c>
      <c r="K20" s="12" t="n">
        <v>7360430.0</v>
      </c>
      <c r="L20" s="12" t="n">
        <v>688729.0</v>
      </c>
      <c r="M20" s="14" t="n">
        <f si="0" t="shared"/>
        <v>10.686975573846897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10.0</v>
      </c>
      <c r="D21" s="12" t="n">
        <v>29.0</v>
      </c>
      <c r="E21" s="12" t="n">
        <v>140.0</v>
      </c>
      <c r="F21" s="12" t="n">
        <v>1857.0</v>
      </c>
      <c r="G21" s="12" t="n">
        <v>5553.0</v>
      </c>
      <c r="H21" s="12" t="n">
        <v>6383.0</v>
      </c>
      <c r="I21" s="12" t="n">
        <v>3519.0</v>
      </c>
      <c r="J21" s="12" t="n">
        <v>2460.0</v>
      </c>
      <c r="K21" s="12" t="n">
        <v>291002.0</v>
      </c>
      <c r="L21" s="12" t="n">
        <v>19951.0</v>
      </c>
      <c r="M21" s="14" t="n">
        <f si="0" t="shared"/>
        <v>14.585835296476366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1.0</v>
      </c>
      <c r="D22" s="12" t="n">
        <v>3.0</v>
      </c>
      <c r="E22" s="12" t="n">
        <v>8.0</v>
      </c>
      <c r="F22" s="12" t="n">
        <v>11.0</v>
      </c>
      <c r="G22" s="12" t="n">
        <v>117.0</v>
      </c>
      <c r="H22" s="12" t="n">
        <v>544.0</v>
      </c>
      <c r="I22" s="12" t="n">
        <v>690.0</v>
      </c>
      <c r="J22" s="12" t="n">
        <v>442.0</v>
      </c>
      <c r="K22" s="12" t="n">
        <v>40248.0</v>
      </c>
      <c r="L22" s="12" t="n">
        <v>1816.0</v>
      </c>
      <c r="M22" s="14" t="n">
        <f si="0" t="shared"/>
        <v>22.162995594713657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0.0</v>
      </c>
      <c r="G23" s="12" t="n">
        <f si="2" t="shared"/>
        <v>0.0</v>
      </c>
      <c r="H23" s="12" t="n">
        <f si="2" t="shared"/>
        <v>0.0</v>
      </c>
      <c r="I23" s="12" t="n">
        <f si="2" t="shared"/>
        <v>0.0</v>
      </c>
      <c r="J23" s="12" t="n">
        <f si="2" t="shared"/>
        <v>0.0</v>
      </c>
      <c r="K23" s="12" t="n">
        <f si="2" t="shared"/>
        <v>0.0</v>
      </c>
      <c r="L23" s="12" t="n">
        <f si="2" t="shared"/>
        <v>0.0</v>
      </c>
      <c r="M23" s="14" t="str">
        <f si="0" t="shared"/>
        <v>-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11.0</v>
      </c>
      <c r="D24" s="12" t="n">
        <v>32.0</v>
      </c>
      <c r="E24" s="12" t="n">
        <v>148.0</v>
      </c>
      <c r="F24" s="12" t="n">
        <v>1868.0</v>
      </c>
      <c r="G24" s="12" t="n">
        <v>5670.0</v>
      </c>
      <c r="H24" s="12" t="n">
        <v>6927.0</v>
      </c>
      <c r="I24" s="12" t="n">
        <v>4209.0</v>
      </c>
      <c r="J24" s="12" t="n">
        <v>2902.0</v>
      </c>
      <c r="K24" s="12" t="n">
        <v>331250.0</v>
      </c>
      <c r="L24" s="12" t="n">
        <v>21767.0</v>
      </c>
      <c r="M24" s="14" t="n">
        <f si="0" t="shared"/>
        <v>15.217990536132678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0.0</v>
      </c>
      <c r="E25" s="12" t="n">
        <v>5.0</v>
      </c>
      <c r="F25" s="12" t="n">
        <v>12.0</v>
      </c>
      <c r="G25" s="12" t="n">
        <v>353.0</v>
      </c>
      <c r="H25" s="12" t="n">
        <v>1477.0</v>
      </c>
      <c r="I25" s="12" t="n">
        <v>254.0</v>
      </c>
      <c r="J25" s="12" t="n">
        <v>76.0</v>
      </c>
      <c r="K25" s="12" t="n">
        <v>24933.0</v>
      </c>
      <c r="L25" s="12" t="n">
        <v>2177.0</v>
      </c>
      <c r="M25" s="14" t="n">
        <f si="0" t="shared"/>
        <v>11.452916858061553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1.0</v>
      </c>
      <c r="E26" s="12" t="n">
        <v>7.0</v>
      </c>
      <c r="F26" s="12" t="n">
        <v>46.0</v>
      </c>
      <c r="G26" s="12" t="n">
        <v>379.0</v>
      </c>
      <c r="H26" s="12" t="n">
        <v>914.0</v>
      </c>
      <c r="I26" s="12" t="n">
        <v>135.0</v>
      </c>
      <c r="J26" s="12" t="n">
        <v>49.0</v>
      </c>
      <c r="K26" s="12" t="n">
        <v>16711.0</v>
      </c>
      <c r="L26" s="12" t="n">
        <v>1531.0</v>
      </c>
      <c r="M26" s="14" t="n">
        <f si="0" t="shared"/>
        <v>10.915088177661659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0.0</v>
      </c>
      <c r="E27" s="12" t="n">
        <v>0.0</v>
      </c>
      <c r="F27" s="12" t="n">
        <v>0.0</v>
      </c>
      <c r="G27" s="12" t="n">
        <v>36.0</v>
      </c>
      <c r="H27" s="12" t="n">
        <v>144.0</v>
      </c>
      <c r="I27" s="12" t="n">
        <v>2.0</v>
      </c>
      <c r="J27" s="12" t="n">
        <v>4.0</v>
      </c>
      <c r="K27" s="12" t="n">
        <v>1963.0</v>
      </c>
      <c r="L27" s="12" t="n">
        <v>186.0</v>
      </c>
      <c r="M27" s="14" t="n">
        <f si="0" t="shared"/>
        <v>10.553763440860216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0.0</v>
      </c>
      <c r="D28" s="12" t="n">
        <v>5.0</v>
      </c>
      <c r="E28" s="12" t="n">
        <v>6.0</v>
      </c>
      <c r="F28" s="12" t="n">
        <v>11.0</v>
      </c>
      <c r="G28" s="12" t="n">
        <v>172.0</v>
      </c>
      <c r="H28" s="12" t="n">
        <v>410.0</v>
      </c>
      <c r="I28" s="12" t="n">
        <v>204.0</v>
      </c>
      <c r="J28" s="12" t="n">
        <v>66.0</v>
      </c>
      <c r="K28" s="12" t="n">
        <v>12306.0</v>
      </c>
      <c r="L28" s="12" t="n">
        <v>874.0</v>
      </c>
      <c r="M28" s="14" t="n">
        <f si="0" t="shared"/>
        <v>14.080091533180777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0.0</v>
      </c>
      <c r="F29" s="12" t="n">
        <v>0.0</v>
      </c>
      <c r="G29" s="12" t="n">
        <v>0.0</v>
      </c>
      <c r="H29" s="12" t="n">
        <v>0.0</v>
      </c>
      <c r="I29" s="12" t="n">
        <v>0.0</v>
      </c>
      <c r="J29" s="12" t="n">
        <v>0.0</v>
      </c>
      <c r="K29" s="12" t="n">
        <v>0.0</v>
      </c>
      <c r="L29" s="12" t="n">
        <v>0.0</v>
      </c>
      <c r="M29" s="14" t="str">
        <f si="0" t="shared"/>
        <v>-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0.0</v>
      </c>
      <c r="D30" s="12" t="n">
        <v>0.0</v>
      </c>
      <c r="E30" s="12" t="n">
        <v>0.0</v>
      </c>
      <c r="F30" s="12" t="n">
        <v>0.0</v>
      </c>
      <c r="G30" s="12" t="n">
        <v>0.0</v>
      </c>
      <c r="H30" s="12" t="n">
        <v>0.0</v>
      </c>
      <c r="I30" s="12" t="n">
        <v>0.0</v>
      </c>
      <c r="J30" s="12" t="n">
        <v>0.0</v>
      </c>
      <c r="K30" s="12" t="n">
        <v>0.0</v>
      </c>
      <c r="L30" s="12" t="n">
        <v>0.0</v>
      </c>
      <c r="M30" s="14" t="str">
        <f si="0" t="shared"/>
        <v>-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1.0</v>
      </c>
      <c r="E31" s="12" t="n">
        <v>5.0</v>
      </c>
      <c r="F31" s="12" t="n">
        <v>0.0</v>
      </c>
      <c r="G31" s="12" t="n">
        <v>67.0</v>
      </c>
      <c r="H31" s="12" t="n">
        <v>869.0</v>
      </c>
      <c r="I31" s="12" t="n">
        <v>39.0</v>
      </c>
      <c r="J31" s="12" t="n">
        <v>7.0</v>
      </c>
      <c r="K31" s="12" t="n">
        <v>9434.0</v>
      </c>
      <c r="L31" s="12" t="n">
        <v>988.0</v>
      </c>
      <c r="M31" s="14" t="n">
        <f si="0" t="shared"/>
        <v>9.548582995951417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0.0</v>
      </c>
      <c r="F32" s="12" t="n">
        <f si="3" t="shared"/>
        <v>0.0</v>
      </c>
      <c r="G32" s="12" t="n">
        <f si="3" t="shared"/>
        <v>0.0</v>
      </c>
      <c r="H32" s="12" t="n">
        <f si="3" t="shared"/>
        <v>0.0</v>
      </c>
      <c r="I32" s="12" t="n">
        <f si="3" t="shared"/>
        <v>0.0</v>
      </c>
      <c r="J32" s="12" t="n">
        <f si="3" t="shared"/>
        <v>1.0</v>
      </c>
      <c r="K32" s="12" t="n">
        <f si="3" t="shared"/>
        <v>33.0</v>
      </c>
      <c r="L32" s="12" t="n">
        <f si="3" t="shared"/>
        <v>1.0</v>
      </c>
      <c r="M32" s="14" t="n">
        <f si="0" t="shared"/>
        <v>33.0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0.0</v>
      </c>
      <c r="D33" s="12" t="n">
        <v>7.0</v>
      </c>
      <c r="E33" s="12" t="n">
        <v>23.0</v>
      </c>
      <c r="F33" s="12" t="n">
        <v>69.0</v>
      </c>
      <c r="G33" s="12" t="n">
        <v>1007.0</v>
      </c>
      <c r="H33" s="12" t="n">
        <v>3814.0</v>
      </c>
      <c r="I33" s="12" t="n">
        <v>634.0</v>
      </c>
      <c r="J33" s="12" t="n">
        <v>203.0</v>
      </c>
      <c r="K33" s="12" t="n">
        <v>65380.0</v>
      </c>
      <c r="L33" s="12" t="n">
        <v>5757.0</v>
      </c>
      <c r="M33" s="14" t="n">
        <f si="0" t="shared"/>
        <v>11.35660934514504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3.0</v>
      </c>
      <c r="E34" s="12" t="n">
        <v>8.0</v>
      </c>
      <c r="F34" s="12" t="n">
        <v>33.0</v>
      </c>
      <c r="G34" s="12" t="n">
        <v>1392.0</v>
      </c>
      <c r="H34" s="12" t="n">
        <v>2322.0</v>
      </c>
      <c r="I34" s="12" t="n">
        <v>589.0</v>
      </c>
      <c r="J34" s="12" t="n">
        <v>419.0</v>
      </c>
      <c r="K34" s="12" t="n">
        <v>62420.0</v>
      </c>
      <c r="L34" s="12" t="n">
        <v>4766.0</v>
      </c>
      <c r="M34" s="14" t="n">
        <f si="0" t="shared"/>
        <v>13.096936634494336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0.0</v>
      </c>
      <c r="G35" s="12" t="n">
        <v>0.0</v>
      </c>
      <c r="H35" s="12" t="n">
        <v>0.0</v>
      </c>
      <c r="I35" s="12" t="n">
        <v>0.0</v>
      </c>
      <c r="J35" s="12" t="n">
        <v>0.0</v>
      </c>
      <c r="K35" s="12" t="n">
        <v>0.0</v>
      </c>
      <c r="L35" s="12" t="n">
        <v>0.0</v>
      </c>
      <c r="M35" s="14" t="str">
        <f si="0" t="shared"/>
        <v>-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5.0</v>
      </c>
      <c r="D36" s="12" t="n">
        <v>1.0</v>
      </c>
      <c r="E36" s="12" t="n">
        <v>39.0</v>
      </c>
      <c r="F36" s="12" t="n">
        <v>1533.0</v>
      </c>
      <c r="G36" s="12" t="n">
        <v>437.0</v>
      </c>
      <c r="H36" s="12" t="n">
        <v>19.0</v>
      </c>
      <c r="I36" s="12" t="n">
        <v>9.0</v>
      </c>
      <c r="J36" s="12" t="n">
        <v>11.0</v>
      </c>
      <c r="K36" s="12" t="n">
        <v>9324.0</v>
      </c>
      <c r="L36" s="12" t="n">
        <v>2054.0</v>
      </c>
      <c r="M36" s="14" t="n">
        <f si="0" t="shared"/>
        <v>4.539435248296008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0.0</v>
      </c>
      <c r="G37" s="12" t="n">
        <f si="4" t="shared"/>
        <v>0.0</v>
      </c>
      <c r="H37" s="12" t="n">
        <f si="4" t="shared"/>
        <v>0.0</v>
      </c>
      <c r="I37" s="12" t="n">
        <f si="4" t="shared"/>
        <v>0.0</v>
      </c>
      <c r="J37" s="12" t="n">
        <f si="4" t="shared"/>
        <v>0.0</v>
      </c>
      <c r="K37" s="12" t="n">
        <f si="4" t="shared"/>
        <v>0.0</v>
      </c>
      <c r="L37" s="12" t="n">
        <f si="4" t="shared"/>
        <v>0.0</v>
      </c>
      <c r="M37" s="14" t="str">
        <f si="0" t="shared"/>
        <v>-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5.0</v>
      </c>
      <c r="D38" s="12" t="n">
        <v>4.0</v>
      </c>
      <c r="E38" s="12" t="n">
        <v>47.0</v>
      </c>
      <c r="F38" s="12" t="n">
        <v>1566.0</v>
      </c>
      <c r="G38" s="12" t="n">
        <v>1829.0</v>
      </c>
      <c r="H38" s="12" t="n">
        <v>2341.0</v>
      </c>
      <c r="I38" s="12" t="n">
        <v>598.0</v>
      </c>
      <c r="J38" s="12" t="n">
        <v>430.0</v>
      </c>
      <c r="K38" s="12" t="n">
        <v>71744.0</v>
      </c>
      <c r="L38" s="12" t="n">
        <v>6820.0</v>
      </c>
      <c r="M38" s="14" t="n">
        <f si="0" t="shared"/>
        <v>10.519648093841642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  <c r="I39" s="12" t="n">
        <v>0.0</v>
      </c>
      <c r="J39" s="12" t="n">
        <v>0.0</v>
      </c>
      <c r="K39" s="12" t="n">
        <v>0.0</v>
      </c>
      <c r="L39" s="12" t="n">
        <v>0.0</v>
      </c>
      <c r="M39" s="14" t="str">
        <f si="0" t="shared"/>
        <v>-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0.0</v>
      </c>
      <c r="G40" s="12" t="n">
        <f si="5" t="shared"/>
        <v>0.0</v>
      </c>
      <c r="H40" s="12" t="n">
        <f si="5" t="shared"/>
        <v>0.0</v>
      </c>
      <c r="I40" s="12" t="n">
        <f si="5" t="shared"/>
        <v>0.0</v>
      </c>
      <c r="J40" s="12" t="n">
        <f si="5" t="shared"/>
        <v>0.0</v>
      </c>
      <c r="K40" s="12" t="n">
        <f si="5" t="shared"/>
        <v>0.0</v>
      </c>
      <c r="L40" s="12" t="n">
        <f si="5" t="shared"/>
        <v>0.0</v>
      </c>
      <c r="M40" s="14" t="str">
        <f si="0" t="shared"/>
        <v>-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0.0</v>
      </c>
      <c r="F41" s="12" t="n">
        <v>0.0</v>
      </c>
      <c r="G41" s="12" t="n">
        <v>0.0</v>
      </c>
      <c r="H41" s="12" t="n">
        <v>0.0</v>
      </c>
      <c r="I41" s="12" t="n">
        <v>0.0</v>
      </c>
      <c r="J41" s="12" t="n">
        <v>0.0</v>
      </c>
      <c r="K41" s="12" t="n">
        <v>0.0</v>
      </c>
      <c r="L41" s="12" t="n">
        <v>0.0</v>
      </c>
      <c r="M41" s="14" t="str">
        <f si="0" t="shared"/>
        <v>-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0.0</v>
      </c>
      <c r="D42" s="12" t="n">
        <v>0.0</v>
      </c>
      <c r="E42" s="12" t="n">
        <v>0.0</v>
      </c>
      <c r="F42" s="12" t="n">
        <v>0.0</v>
      </c>
      <c r="G42" s="12" t="n">
        <v>0.0</v>
      </c>
      <c r="H42" s="12" t="n">
        <v>0.0</v>
      </c>
      <c r="I42" s="12" t="n">
        <v>1.0</v>
      </c>
      <c r="J42" s="12" t="n">
        <v>1.0</v>
      </c>
      <c r="K42" s="12" t="n">
        <v>71.0</v>
      </c>
      <c r="L42" s="12" t="n">
        <v>2.0</v>
      </c>
      <c r="M42" s="14" t="n">
        <f si="0" t="shared"/>
        <v>35.5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21641.0</v>
      </c>
      <c r="D43" s="12" t="n">
        <f ref="D43:L43" si="6" t="shared">D20+D24+D33+D38+D41+D42</f>
        <v>61861.0</v>
      </c>
      <c r="E43" s="12" t="n">
        <f si="6" t="shared"/>
        <v>78453.0</v>
      </c>
      <c r="F43" s="12" t="n">
        <f si="6" t="shared"/>
        <v>187898.0</v>
      </c>
      <c r="G43" s="12" t="n">
        <f si="6" t="shared"/>
        <v>133758.0</v>
      </c>
      <c r="H43" s="12" t="n">
        <f si="6" t="shared"/>
        <v>94850.0</v>
      </c>
      <c r="I43" s="12" t="n">
        <f si="6" t="shared"/>
        <v>68960.0</v>
      </c>
      <c r="J43" s="12" t="n">
        <f si="6" t="shared"/>
        <v>75654.0</v>
      </c>
      <c r="K43" s="12" t="n">
        <f si="6" t="shared"/>
        <v>7828875.0</v>
      </c>
      <c r="L43" s="12" t="n">
        <f si="6" t="shared"/>
        <v>723075.0</v>
      </c>
      <c r="M43" s="14" t="n">
        <f si="0" t="shared"/>
        <v>10.82719634892646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2.992912215192062</v>
      </c>
      <c r="D44" s="15" t="n">
        <f si="7" t="shared"/>
        <v>8.5552674342219</v>
      </c>
      <c r="E44" s="15" t="n">
        <f si="7" t="shared"/>
        <v>10.849911834871902</v>
      </c>
      <c r="F44" s="15" t="n">
        <f si="7" t="shared"/>
        <v>25.98596272862428</v>
      </c>
      <c r="G44" s="15" t="n">
        <f si="7" t="shared"/>
        <v>18.498496006638316</v>
      </c>
      <c r="H44" s="15" t="n">
        <f si="7" t="shared"/>
        <v>13.1175880786917</v>
      </c>
      <c r="I44" s="15" t="n">
        <f si="7" t="shared"/>
        <v>9.537046641081492</v>
      </c>
      <c r="J44" s="15" t="n">
        <f si="7" t="shared"/>
        <v>10.462815060678352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