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<sst xmlns="http://schemas.openxmlformats.org/spreadsheetml/2006/main" count="102" uniqueCount="61">
  <si>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</si>
  <si>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</si>
  <si>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</si>
  <si>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</si>
  <si>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</si>
  <si>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</si>
  <si>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</si>
  <si>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</si>
  <si>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</si>
  <si>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</si>
  <si>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</si>
  <si>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</si>
  <si>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</si>
  <si>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</si>
  <si>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</si>
  <si>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</si>
  <si>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</si>
  <si>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</si>
  <si>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</si>
  <si>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</si>
  <si>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</si>
  <si>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</si>
  <si>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</si>
  <si>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</si>
  <si>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</si>
  <si>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</si>
  <si>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</si>
  <si>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</si>
  <si>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</si>
  <si>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</si>
  <si>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</si>
  <si>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</si>
  <si>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</si>
  <si>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</si>
  <si>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</si>
  <si>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</si>
  <si>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</si>
  <si>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</si>
  <si>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</si>
  <si>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</si>
  <si>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</si>
  <si>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</si>
  <si>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</si>
  <si>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</si>
  <si>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</si>
  <si>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</si>
  <si>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</si>
  <si>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</si>
  <si>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</si>
  <si>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</si>
  <si>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</si>
  <si>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</si>
  <si>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</si>
  <si>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</si>
  <si>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</si>
  <si>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</si>
  <si>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</si>
  <si>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</si>
  <si>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</si>
  <si>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103年11月中華民國國民出國人次－按停留夜數分
Table 2-5 Outbound Departures of Nationals of the Republic of
China by Length of Stay, November,2014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</si>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</sst>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7277.0</v>
      </c>
      <c r="D3" s="12" t="n">
        <v>21931.0</v>
      </c>
      <c r="E3" s="12" t="n">
        <v>20078.0</v>
      </c>
      <c r="F3" s="12" t="n">
        <v>13360.0</v>
      </c>
      <c r="G3" s="12" t="n">
        <v>20798.0</v>
      </c>
      <c r="H3" s="12" t="n">
        <v>23819.0</v>
      </c>
      <c r="I3" s="12" t="n">
        <v>12009.0</v>
      </c>
      <c r="J3" s="12" t="n">
        <v>12110.0</v>
      </c>
      <c r="K3" s="12" t="n">
        <v>1337917.0</v>
      </c>
      <c r="L3" s="12" t="n">
        <v>131382.0</v>
      </c>
      <c r="M3" s="14" t="n">
        <f>IF(L3=0,"-",K3/L3)</f>
        <v>10.183411730678479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1923.0</v>
      </c>
      <c r="D4" s="12" t="n">
        <v>11252.0</v>
      </c>
      <c r="E4" s="12" t="n">
        <v>6150.0</v>
      </c>
      <c r="F4" s="12" t="n">
        <v>3603.0</v>
      </c>
      <c r="G4" s="12" t="n">
        <v>5029.0</v>
      </c>
      <c r="H4" s="12" t="n">
        <v>2682.0</v>
      </c>
      <c r="I4" s="12" t="n">
        <v>1504.0</v>
      </c>
      <c r="J4" s="12" t="n">
        <v>1630.0</v>
      </c>
      <c r="K4" s="12" t="n">
        <v>222393.0</v>
      </c>
      <c r="L4" s="12" t="n">
        <v>33773.0</v>
      </c>
      <c r="M4" s="14" t="n">
        <f ref="M4:M43" si="0" t="shared">IF(L4=0,"-",K4/L4)</f>
        <v>6.584934711159802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11659.0</v>
      </c>
      <c r="D5" s="12" t="n">
        <v>21501.0</v>
      </c>
      <c r="E5" s="12" t="n">
        <v>28709.0</v>
      </c>
      <c r="F5" s="12" t="n">
        <v>36825.0</v>
      </c>
      <c r="G5" s="12" t="n">
        <v>62246.0</v>
      </c>
      <c r="H5" s="12" t="n">
        <v>33729.0</v>
      </c>
      <c r="I5" s="12" t="n">
        <v>22871.0</v>
      </c>
      <c r="J5" s="12" t="n">
        <v>25703.0</v>
      </c>
      <c r="K5" s="12" t="n">
        <v>2675153.0</v>
      </c>
      <c r="L5" s="12" t="n">
        <v>243243.0</v>
      </c>
      <c r="M5" s="14" t="n">
        <f si="0" t="shared"/>
        <v>10.997862220084443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2249.0</v>
      </c>
      <c r="D6" s="12" t="n">
        <v>7119.0</v>
      </c>
      <c r="E6" s="12" t="n">
        <v>26280.0</v>
      </c>
      <c r="F6" s="12" t="n">
        <v>118994.0</v>
      </c>
      <c r="G6" s="12" t="n">
        <v>62706.0</v>
      </c>
      <c r="H6" s="12" t="n">
        <v>15077.0</v>
      </c>
      <c r="I6" s="12" t="n">
        <v>2544.0</v>
      </c>
      <c r="J6" s="12" t="n">
        <v>2051.0</v>
      </c>
      <c r="K6" s="12" t="n">
        <v>1210307.0</v>
      </c>
      <c r="L6" s="12" t="n">
        <v>237020.0</v>
      </c>
      <c r="M6" s="14" t="n">
        <f si="0" t="shared"/>
        <v>5.1063496751329005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1053.0</v>
      </c>
      <c r="D7" s="12" t="n">
        <v>3876.0</v>
      </c>
      <c r="E7" s="12" t="n">
        <v>8036.0</v>
      </c>
      <c r="F7" s="12" t="n">
        <v>26876.0</v>
      </c>
      <c r="G7" s="12" t="n">
        <v>7626.0</v>
      </c>
      <c r="H7" s="12" t="n">
        <v>1447.0</v>
      </c>
      <c r="I7" s="12" t="n">
        <v>437.0</v>
      </c>
      <c r="J7" s="12" t="n">
        <v>311.0</v>
      </c>
      <c r="K7" s="12" t="n">
        <v>220677.0</v>
      </c>
      <c r="L7" s="12" t="n">
        <v>49662.0</v>
      </c>
      <c r="M7" s="14" t="n">
        <f si="0" t="shared"/>
        <v>4.443578591277033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290.0</v>
      </c>
      <c r="D8" s="12" t="n">
        <v>1572.0</v>
      </c>
      <c r="E8" s="12" t="n">
        <v>4030.0</v>
      </c>
      <c r="F8" s="12" t="n">
        <v>3221.0</v>
      </c>
      <c r="G8" s="12" t="n">
        <v>3350.0</v>
      </c>
      <c r="H8" s="12" t="n">
        <v>2212.0</v>
      </c>
      <c r="I8" s="12" t="n">
        <v>969.0</v>
      </c>
      <c r="J8" s="12" t="n">
        <v>806.0</v>
      </c>
      <c r="K8" s="12" t="n">
        <v>127826.0</v>
      </c>
      <c r="L8" s="12" t="n">
        <v>16450.0</v>
      </c>
      <c r="M8" s="14" t="n">
        <f si="0" t="shared"/>
        <v>7.770577507598785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112.0</v>
      </c>
      <c r="D9" s="12" t="n">
        <v>676.0</v>
      </c>
      <c r="E9" s="12" t="n">
        <v>1636.0</v>
      </c>
      <c r="F9" s="12" t="n">
        <v>4443.0</v>
      </c>
      <c r="G9" s="12" t="n">
        <v>2984.0</v>
      </c>
      <c r="H9" s="12" t="n">
        <v>1656.0</v>
      </c>
      <c r="I9" s="12" t="n">
        <v>496.0</v>
      </c>
      <c r="J9" s="12" t="n">
        <v>468.0</v>
      </c>
      <c r="K9" s="12" t="n">
        <v>91176.0</v>
      </c>
      <c r="L9" s="12" t="n">
        <v>12471.0</v>
      </c>
      <c r="M9" s="14" t="n">
        <f si="0" t="shared"/>
        <v>7.311041616550397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258.0</v>
      </c>
      <c r="D10" s="12" t="n">
        <v>1342.0</v>
      </c>
      <c r="E10" s="12" t="n">
        <v>3245.0</v>
      </c>
      <c r="F10" s="12" t="n">
        <v>9551.0</v>
      </c>
      <c r="G10" s="12" t="n">
        <v>10389.0</v>
      </c>
      <c r="H10" s="12" t="n">
        <v>6192.0</v>
      </c>
      <c r="I10" s="12" t="n">
        <v>1232.0</v>
      </c>
      <c r="J10" s="12" t="n">
        <v>1094.0</v>
      </c>
      <c r="K10" s="12" t="n">
        <v>246052.0</v>
      </c>
      <c r="L10" s="12" t="n">
        <v>33303.0</v>
      </c>
      <c r="M10" s="14" t="n">
        <f si="0" t="shared"/>
        <v>7.388283337837432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143.0</v>
      </c>
      <c r="D11" s="12" t="n">
        <v>552.0</v>
      </c>
      <c r="E11" s="12" t="n">
        <v>1296.0</v>
      </c>
      <c r="F11" s="12" t="n">
        <v>3128.0</v>
      </c>
      <c r="G11" s="12" t="n">
        <v>1842.0</v>
      </c>
      <c r="H11" s="12" t="n">
        <v>925.0</v>
      </c>
      <c r="I11" s="12" t="n">
        <v>485.0</v>
      </c>
      <c r="J11" s="12" t="n">
        <v>754.0</v>
      </c>
      <c r="K11" s="12" t="n">
        <v>84473.0</v>
      </c>
      <c r="L11" s="12" t="n">
        <v>9125.0</v>
      </c>
      <c r="M11" s="14" t="n">
        <f si="0" t="shared"/>
        <v>9.257315068493151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29.0</v>
      </c>
      <c r="D12" s="12" t="n">
        <v>415.0</v>
      </c>
      <c r="E12" s="12" t="n">
        <v>972.0</v>
      </c>
      <c r="F12" s="12" t="n">
        <v>5684.0</v>
      </c>
      <c r="G12" s="12" t="n">
        <v>2220.0</v>
      </c>
      <c r="H12" s="12" t="n">
        <v>1123.0</v>
      </c>
      <c r="I12" s="12" t="n">
        <v>558.0</v>
      </c>
      <c r="J12" s="12" t="n">
        <v>325.0</v>
      </c>
      <c r="K12" s="12" t="n">
        <v>78923.0</v>
      </c>
      <c r="L12" s="12" t="n">
        <v>11326.0</v>
      </c>
      <c r="M12" s="14" t="n">
        <f si="0" t="shared"/>
        <v>6.968303019600918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2.0</v>
      </c>
      <c r="D13" s="12" t="n">
        <v>0.0</v>
      </c>
      <c r="E13" s="12" t="n">
        <v>1.0</v>
      </c>
      <c r="F13" s="12" t="n">
        <v>0.0</v>
      </c>
      <c r="G13" s="12" t="n">
        <v>3.0</v>
      </c>
      <c r="H13" s="12" t="n">
        <v>5.0</v>
      </c>
      <c r="I13" s="12" t="n">
        <v>0.0</v>
      </c>
      <c r="J13" s="12" t="n">
        <v>1.0</v>
      </c>
      <c r="K13" s="12" t="n">
        <v>128.0</v>
      </c>
      <c r="L13" s="12" t="n">
        <v>12.0</v>
      </c>
      <c r="M13" s="14" t="n">
        <f si="0" t="shared"/>
        <v>10.666666666666666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305.0</v>
      </c>
      <c r="D14" s="12" t="n">
        <v>999.0</v>
      </c>
      <c r="E14" s="12" t="n">
        <v>1549.0</v>
      </c>
      <c r="F14" s="12" t="n">
        <v>6138.0</v>
      </c>
      <c r="G14" s="12" t="n">
        <v>4153.0</v>
      </c>
      <c r="H14" s="12" t="n">
        <v>3599.0</v>
      </c>
      <c r="I14" s="12" t="n">
        <v>2190.0</v>
      </c>
      <c r="J14" s="12" t="n">
        <v>2242.0</v>
      </c>
      <c r="K14" s="12" t="n">
        <v>245397.0</v>
      </c>
      <c r="L14" s="12" t="n">
        <v>21175.0</v>
      </c>
      <c r="M14" s="14" t="n">
        <f si="0" t="shared"/>
        <v>11.588996458087367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26.0</v>
      </c>
      <c r="D15" s="12" t="n">
        <v>99.0</v>
      </c>
      <c r="E15" s="12" t="n">
        <v>138.0</v>
      </c>
      <c r="F15" s="12" t="n">
        <v>183.0</v>
      </c>
      <c r="G15" s="12" t="n">
        <v>667.0</v>
      </c>
      <c r="H15" s="12" t="n">
        <v>304.0</v>
      </c>
      <c r="I15" s="12" t="n">
        <v>187.0</v>
      </c>
      <c r="J15" s="12" t="n">
        <v>84.0</v>
      </c>
      <c r="K15" s="12" t="n">
        <v>16756.0</v>
      </c>
      <c r="L15" s="12" t="n">
        <v>1688.0</v>
      </c>
      <c r="M15" s="14" t="n">
        <f si="0" t="shared"/>
        <v>9.92654028436019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39.0</v>
      </c>
      <c r="D16" s="12" t="n">
        <v>619.0</v>
      </c>
      <c r="E16" s="12" t="n">
        <v>253.0</v>
      </c>
      <c r="F16" s="12" t="n">
        <v>2099.0</v>
      </c>
      <c r="G16" s="12" t="n">
        <v>1133.0</v>
      </c>
      <c r="H16" s="12" t="n">
        <v>405.0</v>
      </c>
      <c r="I16" s="12" t="n">
        <v>212.0</v>
      </c>
      <c r="J16" s="12" t="n">
        <v>287.0</v>
      </c>
      <c r="K16" s="12" t="n">
        <v>38582.0</v>
      </c>
      <c r="L16" s="12" t="n">
        <v>5047.0</v>
      </c>
      <c r="M16" s="14" t="n">
        <f si="0" t="shared"/>
        <v>7.6445413116703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4.0</v>
      </c>
      <c r="D17" s="12" t="n">
        <v>0.0</v>
      </c>
      <c r="E17" s="12" t="n">
        <v>14.0</v>
      </c>
      <c r="F17" s="12" t="n">
        <v>64.0</v>
      </c>
      <c r="G17" s="12" t="n">
        <v>573.0</v>
      </c>
      <c r="H17" s="12" t="n">
        <v>2682.0</v>
      </c>
      <c r="I17" s="12" t="n">
        <v>372.0</v>
      </c>
      <c r="J17" s="12" t="n">
        <v>129.0</v>
      </c>
      <c r="K17" s="12" t="n">
        <v>45139.0</v>
      </c>
      <c r="L17" s="12" t="n">
        <v>3838.0</v>
      </c>
      <c r="M17" s="14" t="n">
        <f si="0" t="shared"/>
        <v>11.76107347576863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16.0</v>
      </c>
      <c r="D19" s="12" t="n">
        <f ref="D19:L19" si="1" t="shared">D20-D3-D4-D5-D6-D7-D8-D9-D10-D11-D12-D13-D14-D15-D16-D17-D18</f>
        <v>1.0</v>
      </c>
      <c r="E19" s="12" t="n">
        <f si="1" t="shared"/>
        <v>7.0</v>
      </c>
      <c r="F19" s="12" t="n">
        <f si="1" t="shared"/>
        <v>15.0</v>
      </c>
      <c r="G19" s="12" t="n">
        <f si="1" t="shared"/>
        <v>139.0</v>
      </c>
      <c r="H19" s="12" t="n">
        <f si="1" t="shared"/>
        <v>1307.0</v>
      </c>
      <c r="I19" s="12" t="n">
        <f si="1" t="shared"/>
        <v>42.0</v>
      </c>
      <c r="J19" s="12" t="n">
        <f si="1" t="shared"/>
        <v>52.0</v>
      </c>
      <c r="K19" s="12" t="n">
        <f si="1" t="shared"/>
        <v>17875.0</v>
      </c>
      <c r="L19" s="12" t="n">
        <f si="1" t="shared"/>
        <v>1579.0</v>
      </c>
      <c r="M19" s="14" t="n">
        <f si="0" t="shared"/>
        <v>11.320455984800507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25385.0</v>
      </c>
      <c r="D20" s="12" t="n">
        <v>71954.0</v>
      </c>
      <c r="E20" s="12" t="n">
        <v>102394.0</v>
      </c>
      <c r="F20" s="12" t="n">
        <v>234184.0</v>
      </c>
      <c r="G20" s="12" t="n">
        <v>185858.0</v>
      </c>
      <c r="H20" s="12" t="n">
        <v>97164.0</v>
      </c>
      <c r="I20" s="12" t="n">
        <v>46108.0</v>
      </c>
      <c r="J20" s="12" t="n">
        <v>48047.0</v>
      </c>
      <c r="K20" s="12" t="n">
        <v>6658774.0</v>
      </c>
      <c r="L20" s="12" t="n">
        <v>811094.0</v>
      </c>
      <c r="M20" s="14" t="n">
        <f si="0" t="shared"/>
        <v>8.209620586516483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47.0</v>
      </c>
      <c r="E21" s="12" t="n">
        <v>162.0</v>
      </c>
      <c r="F21" s="12" t="n">
        <v>1520.0</v>
      </c>
      <c r="G21" s="12" t="n">
        <v>6508.0</v>
      </c>
      <c r="H21" s="12" t="n">
        <v>8236.0</v>
      </c>
      <c r="I21" s="12" t="n">
        <v>3107.0</v>
      </c>
      <c r="J21" s="12" t="n">
        <v>2340.0</v>
      </c>
      <c r="K21" s="12" t="n">
        <v>295397.0</v>
      </c>
      <c r="L21" s="12" t="n">
        <v>21927.0</v>
      </c>
      <c r="M21" s="14" t="n">
        <f si="0" t="shared"/>
        <v>13.471838372782415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11.0</v>
      </c>
      <c r="F22" s="12" t="n">
        <v>33.0</v>
      </c>
      <c r="G22" s="12" t="n">
        <v>205.0</v>
      </c>
      <c r="H22" s="12" t="n">
        <v>1113.0</v>
      </c>
      <c r="I22" s="12" t="n">
        <v>466.0</v>
      </c>
      <c r="J22" s="12" t="n">
        <v>390.0</v>
      </c>
      <c r="K22" s="12" t="n">
        <v>39392.0</v>
      </c>
      <c r="L22" s="12" t="n">
        <v>2220.0</v>
      </c>
      <c r="M22" s="14" t="n">
        <f si="0" t="shared"/>
        <v>17.744144144144144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49.0</v>
      </c>
      <c r="E24" s="12" t="n">
        <v>173.0</v>
      </c>
      <c r="F24" s="12" t="n">
        <v>1553.0</v>
      </c>
      <c r="G24" s="12" t="n">
        <v>6713.0</v>
      </c>
      <c r="H24" s="12" t="n">
        <v>9349.0</v>
      </c>
      <c r="I24" s="12" t="n">
        <v>3573.0</v>
      </c>
      <c r="J24" s="12" t="n">
        <v>2730.0</v>
      </c>
      <c r="K24" s="12" t="n">
        <v>334789.0</v>
      </c>
      <c r="L24" s="12" t="n">
        <v>24147.0</v>
      </c>
      <c r="M24" s="14" t="n">
        <f si="0" t="shared"/>
        <v>13.86462086387543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4.0</v>
      </c>
      <c r="F25" s="12" t="n">
        <v>45.0</v>
      </c>
      <c r="G25" s="12" t="n">
        <v>882.0</v>
      </c>
      <c r="H25" s="12" t="n">
        <v>1965.0</v>
      </c>
      <c r="I25" s="12" t="n">
        <v>334.0</v>
      </c>
      <c r="J25" s="12" t="n">
        <v>63.0</v>
      </c>
      <c r="K25" s="12" t="n">
        <v>33533.0</v>
      </c>
      <c r="L25" s="12" t="n">
        <v>3293.0</v>
      </c>
      <c r="M25" s="14" t="n">
        <f si="0" t="shared"/>
        <v>10.183115699969633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8.0</v>
      </c>
      <c r="F26" s="12" t="n">
        <v>35.0</v>
      </c>
      <c r="G26" s="12" t="n">
        <v>592.0</v>
      </c>
      <c r="H26" s="12" t="n">
        <v>1873.0</v>
      </c>
      <c r="I26" s="12" t="n">
        <v>161.0</v>
      </c>
      <c r="J26" s="12" t="n">
        <v>51.0</v>
      </c>
      <c r="K26" s="12" t="n">
        <v>27869.0</v>
      </c>
      <c r="L26" s="12" t="n">
        <v>2720.0</v>
      </c>
      <c r="M26" s="14" t="n">
        <f si="0" t="shared"/>
        <v>10.245955882352941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9.0</v>
      </c>
      <c r="F28" s="12" t="n">
        <v>26.0</v>
      </c>
      <c r="G28" s="12" t="n">
        <v>363.0</v>
      </c>
      <c r="H28" s="12" t="n">
        <v>702.0</v>
      </c>
      <c r="I28" s="12" t="n">
        <v>242.0</v>
      </c>
      <c r="J28" s="12" t="n">
        <v>70.0</v>
      </c>
      <c r="K28" s="12" t="n">
        <v>17821.0</v>
      </c>
      <c r="L28" s="12" t="n">
        <v>1413.0</v>
      </c>
      <c r="M28" s="14" t="n">
        <f si="0" t="shared"/>
        <v>12.612172682236377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0.0</v>
      </c>
      <c r="G31" s="12" t="n">
        <v>40.0</v>
      </c>
      <c r="H31" s="12" t="n">
        <v>1415.0</v>
      </c>
      <c r="I31" s="12" t="n">
        <v>89.0</v>
      </c>
      <c r="J31" s="12" t="n">
        <v>17.0</v>
      </c>
      <c r="K31" s="12" t="n">
        <v>16606.0</v>
      </c>
      <c r="L31" s="12" t="n">
        <v>1562.0</v>
      </c>
      <c r="M31" s="14" t="n">
        <f si="0" t="shared"/>
        <v>10.631241997439181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0.0</v>
      </c>
      <c r="I32" s="12" t="n">
        <f si="3" t="shared"/>
        <v>0.0</v>
      </c>
      <c r="J32" s="12" t="n">
        <f si="3" t="shared"/>
        <v>1.0</v>
      </c>
      <c r="K32" s="12" t="n">
        <f si="3" t="shared"/>
        <v>64.0</v>
      </c>
      <c r="L32" s="12" t="n">
        <f si="3" t="shared"/>
        <v>2.0</v>
      </c>
      <c r="M32" s="14" t="n">
        <f si="0" t="shared"/>
        <v>32.0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22.0</v>
      </c>
      <c r="F33" s="12" t="n">
        <v>106.0</v>
      </c>
      <c r="G33" s="12" t="n">
        <v>1878.0</v>
      </c>
      <c r="H33" s="12" t="n">
        <v>5955.0</v>
      </c>
      <c r="I33" s="12" t="n">
        <v>826.0</v>
      </c>
      <c r="J33" s="12" t="n">
        <v>202.0</v>
      </c>
      <c r="K33" s="12" t="n">
        <v>95893.0</v>
      </c>
      <c r="L33" s="12" t="n">
        <v>8990.0</v>
      </c>
      <c r="M33" s="14" t="n">
        <f si="0" t="shared"/>
        <v>10.66662958843159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7.0</v>
      </c>
      <c r="F34" s="12" t="n">
        <v>39.0</v>
      </c>
      <c r="G34" s="12" t="n">
        <v>1917.0</v>
      </c>
      <c r="H34" s="12" t="n">
        <v>1922.0</v>
      </c>
      <c r="I34" s="12" t="n">
        <v>463.0</v>
      </c>
      <c r="J34" s="12" t="n">
        <v>320.0</v>
      </c>
      <c r="K34" s="12" t="n">
        <v>54481.0</v>
      </c>
      <c r="L34" s="12" t="n">
        <v>4671.0</v>
      </c>
      <c r="M34" s="14" t="n">
        <f si="0" t="shared"/>
        <v>11.663669449796618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12.0</v>
      </c>
      <c r="E36" s="12" t="n">
        <v>14.0</v>
      </c>
      <c r="F36" s="12" t="n">
        <v>1290.0</v>
      </c>
      <c r="G36" s="12" t="n">
        <v>162.0</v>
      </c>
      <c r="H36" s="12" t="n">
        <v>9.0</v>
      </c>
      <c r="I36" s="12" t="n">
        <v>13.0</v>
      </c>
      <c r="J36" s="12" t="n">
        <v>15.0</v>
      </c>
      <c r="K36" s="12" t="n">
        <v>7251.0</v>
      </c>
      <c r="L36" s="12" t="n">
        <v>1517.0</v>
      </c>
      <c r="M36" s="14" t="n">
        <f si="0" t="shared"/>
        <v>4.779828609096902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15.0</v>
      </c>
      <c r="E38" s="12" t="n">
        <v>21.0</v>
      </c>
      <c r="F38" s="12" t="n">
        <v>1329.0</v>
      </c>
      <c r="G38" s="12" t="n">
        <v>2079.0</v>
      </c>
      <c r="H38" s="12" t="n">
        <v>1931.0</v>
      </c>
      <c r="I38" s="12" t="n">
        <v>476.0</v>
      </c>
      <c r="J38" s="12" t="n">
        <v>335.0</v>
      </c>
      <c r="K38" s="12" t="n">
        <v>61732.0</v>
      </c>
      <c r="L38" s="12" t="n">
        <v>6188.0</v>
      </c>
      <c r="M38" s="14" t="n">
        <f si="0" t="shared"/>
        <v>9.976082740788623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1.0</v>
      </c>
      <c r="J40" s="12" t="n">
        <f si="5" t="shared"/>
        <v>0.0</v>
      </c>
      <c r="K40" s="12" t="n">
        <f si="5" t="shared"/>
        <v>25.0</v>
      </c>
      <c r="L40" s="12" t="n">
        <f si="5" t="shared"/>
        <v>1.0</v>
      </c>
      <c r="M40" s="14" t="n">
        <f si="0" t="shared"/>
        <v>25.0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1.0</v>
      </c>
      <c r="J41" s="12" t="n">
        <v>0.0</v>
      </c>
      <c r="K41" s="12" t="n">
        <v>25.0</v>
      </c>
      <c r="L41" s="12" t="n">
        <v>1.0</v>
      </c>
      <c r="M41" s="14" t="n">
        <f si="0" t="shared"/>
        <v>25.0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13.0</v>
      </c>
      <c r="E42" s="12" t="n">
        <v>2.0</v>
      </c>
      <c r="F42" s="12" t="n">
        <v>0.0</v>
      </c>
      <c r="G42" s="12" t="n">
        <v>4.0</v>
      </c>
      <c r="H42" s="12" t="n">
        <v>2.0</v>
      </c>
      <c r="I42" s="12" t="n">
        <v>1.0</v>
      </c>
      <c r="J42" s="12" t="n">
        <v>6.0</v>
      </c>
      <c r="K42" s="12" t="n">
        <v>375.0</v>
      </c>
      <c r="L42" s="12" t="n">
        <v>28.0</v>
      </c>
      <c r="M42" s="14" t="n">
        <f si="0" t="shared"/>
        <v>13.392857142857142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25394.0</v>
      </c>
      <c r="D43" s="12" t="n">
        <f ref="D43:L43" si="6" t="shared">D20+D24+D33+D38+D41+D42</f>
        <v>72032.0</v>
      </c>
      <c r="E43" s="12" t="n">
        <f si="6" t="shared"/>
        <v>102612.0</v>
      </c>
      <c r="F43" s="12" t="n">
        <f si="6" t="shared"/>
        <v>237172.0</v>
      </c>
      <c r="G43" s="12" t="n">
        <f si="6" t="shared"/>
        <v>196532.0</v>
      </c>
      <c r="H43" s="12" t="n">
        <f si="6" t="shared"/>
        <v>114401.0</v>
      </c>
      <c r="I43" s="12" t="n">
        <f si="6" t="shared"/>
        <v>50985.0</v>
      </c>
      <c r="J43" s="12" t="n">
        <f si="6" t="shared"/>
        <v>51320.0</v>
      </c>
      <c r="K43" s="12" t="n">
        <f si="6" t="shared"/>
        <v>7151588.0</v>
      </c>
      <c r="L43" s="12" t="n">
        <f si="6" t="shared"/>
        <v>850448.0</v>
      </c>
      <c r="M43" s="14" t="n">
        <f si="0" t="shared"/>
        <v>8.409200797697213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2.9859556374992944</v>
      </c>
      <c r="D44" s="15" t="n">
        <f si="7" t="shared"/>
        <v>8.469888811544033</v>
      </c>
      <c r="E44" s="15" t="n">
        <f si="7" t="shared"/>
        <v>12.06564069760879</v>
      </c>
      <c r="F44" s="15" t="n">
        <f si="7" t="shared"/>
        <v>27.887889676970257</v>
      </c>
      <c r="G44" s="15" t="n">
        <f si="7" t="shared"/>
        <v>23.109231840159538</v>
      </c>
      <c r="H44" s="15" t="n">
        <f si="7" t="shared"/>
        <v>13.451851259571427</v>
      </c>
      <c r="I44" s="15" t="n">
        <f si="7" t="shared"/>
        <v>5.995075536658326</v>
      </c>
      <c r="J44" s="15" t="n">
        <f si="7" t="shared"/>
        <v>6.034466539988335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