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<sst xmlns="http://schemas.openxmlformats.org/spreadsheetml/2006/main" count="102" uniqueCount="61">
  <si>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</si>
  <si>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</si>
  <si>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</si>
  <si>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</si>
  <si>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</si>
  <si>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</si>
  <si>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</si>
  <si>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</si>
  <si>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</si>
  <si>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</si>
  <si>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</si>
  <si>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</si>
  <si>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</si>
  <si>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</si>
  <si>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</si>
  <si>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</si>
  <si>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</si>
  <si>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</si>
  <si>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</si>
  <si>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</si>
  <si>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</si>
  <si>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</si>
  <si>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</si>
  <si>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</si>
  <si>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</si>
  <si>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</si>
  <si>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</si>
  <si>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</si>
  <si>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</si>
  <si>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</si>
  <si>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</si>
  <si>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</si>
  <si>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</si>
  <si>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</si>
  <si>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</si>
  <si>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</si>
  <si>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</si>
  <si>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</si>
  <si>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</si>
  <si>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</si>
  <si>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</si>
  <si>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</si>
  <si>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</si>
  <si>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</si>
  <si>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</si>
  <si>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</si>
  <si>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</si>
  <si>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</si>
  <si>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</si>
  <si>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</si>
  <si>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</si>
  <si>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</si>
  <si>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</si>
  <si>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</si>
  <si>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</si>
  <si>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</si>
  <si>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</si>
  <si>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</si>
  <si>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</si>
  <si>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103年12月中華民國國民出國人次－按停留夜數分
Table 2-5 Outbound Departures of Nationals of the Republic of
China by Length of Stay, December,2014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</si>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</sst>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7209.0</v>
      </c>
      <c r="D3" s="12" t="n">
        <v>25258.0</v>
      </c>
      <c r="E3" s="12" t="n">
        <v>21933.0</v>
      </c>
      <c r="F3" s="12" t="n">
        <v>13396.0</v>
      </c>
      <c r="G3" s="12" t="n">
        <v>17872.0</v>
      </c>
      <c r="H3" s="12" t="n">
        <v>18549.0</v>
      </c>
      <c r="I3" s="12" t="n">
        <v>12373.0</v>
      </c>
      <c r="J3" s="12" t="n">
        <v>10461.0</v>
      </c>
      <c r="K3" s="12" t="n">
        <v>1226528.0</v>
      </c>
      <c r="L3" s="12" t="n">
        <v>127051.0</v>
      </c>
      <c r="M3" s="14" t="n">
        <f>IF(L3=0,"-",K3/L3)</f>
        <v>9.653824054907085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1756.0</v>
      </c>
      <c r="D4" s="12" t="n">
        <v>11916.0</v>
      </c>
      <c r="E4" s="12" t="n">
        <v>6942.0</v>
      </c>
      <c r="F4" s="12" t="n">
        <v>3728.0</v>
      </c>
      <c r="G4" s="12" t="n">
        <v>4896.0</v>
      </c>
      <c r="H4" s="12" t="n">
        <v>2681.0</v>
      </c>
      <c r="I4" s="12" t="n">
        <v>1570.0</v>
      </c>
      <c r="J4" s="12" t="n">
        <v>1427.0</v>
      </c>
      <c r="K4" s="12" t="n">
        <v>219466.0</v>
      </c>
      <c r="L4" s="12" t="n">
        <v>34916.0</v>
      </c>
      <c r="M4" s="14" t="n">
        <f ref="M4:M43" si="0" t="shared">IF(L4=0,"-",K4/L4)</f>
        <v>6.285542444724482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11891.0</v>
      </c>
      <c r="D5" s="12" t="n">
        <v>20862.0</v>
      </c>
      <c r="E5" s="12" t="n">
        <v>28423.0</v>
      </c>
      <c r="F5" s="12" t="n">
        <v>30894.0</v>
      </c>
      <c r="G5" s="12" t="n">
        <v>48484.0</v>
      </c>
      <c r="H5" s="12" t="n">
        <v>29820.0</v>
      </c>
      <c r="I5" s="12" t="n">
        <v>22890.0</v>
      </c>
      <c r="J5" s="12" t="n">
        <v>20458.0</v>
      </c>
      <c r="K5" s="12" t="n">
        <v>2309876.0</v>
      </c>
      <c r="L5" s="12" t="n">
        <v>213722.0</v>
      </c>
      <c r="M5" s="14" t="n">
        <f si="0" t="shared"/>
        <v>10.807853192464977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2580.0</v>
      </c>
      <c r="D6" s="12" t="n">
        <v>7710.0</v>
      </c>
      <c r="E6" s="12" t="n">
        <v>24091.0</v>
      </c>
      <c r="F6" s="12" t="n">
        <v>106276.0</v>
      </c>
      <c r="G6" s="12" t="n">
        <v>49718.0</v>
      </c>
      <c r="H6" s="12" t="n">
        <v>10692.0</v>
      </c>
      <c r="I6" s="12" t="n">
        <v>2651.0</v>
      </c>
      <c r="J6" s="12" t="n">
        <v>2089.0</v>
      </c>
      <c r="K6" s="12" t="n">
        <v>1044840.0</v>
      </c>
      <c r="L6" s="12" t="n">
        <v>205807.0</v>
      </c>
      <c r="M6" s="14" t="n">
        <f si="0" t="shared"/>
        <v>5.076795249918613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1115.0</v>
      </c>
      <c r="D7" s="12" t="n">
        <v>3469.0</v>
      </c>
      <c r="E7" s="12" t="n">
        <v>6585.0</v>
      </c>
      <c r="F7" s="12" t="n">
        <v>23215.0</v>
      </c>
      <c r="G7" s="12" t="n">
        <v>6774.0</v>
      </c>
      <c r="H7" s="12" t="n">
        <v>1178.0</v>
      </c>
      <c r="I7" s="12" t="n">
        <v>456.0</v>
      </c>
      <c r="J7" s="12" t="n">
        <v>255.0</v>
      </c>
      <c r="K7" s="12" t="n">
        <v>191312.0</v>
      </c>
      <c r="L7" s="12" t="n">
        <v>43047.0</v>
      </c>
      <c r="M7" s="14" t="n">
        <f si="0" t="shared"/>
        <v>4.444258601063954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259.0</v>
      </c>
      <c r="D8" s="12" t="n">
        <v>1102.0</v>
      </c>
      <c r="E8" s="12" t="n">
        <v>3334.0</v>
      </c>
      <c r="F8" s="12" t="n">
        <v>2631.0</v>
      </c>
      <c r="G8" s="12" t="n">
        <v>2268.0</v>
      </c>
      <c r="H8" s="12" t="n">
        <v>1544.0</v>
      </c>
      <c r="I8" s="12" t="n">
        <v>864.0</v>
      </c>
      <c r="J8" s="12" t="n">
        <v>722.0</v>
      </c>
      <c r="K8" s="12" t="n">
        <v>104944.0</v>
      </c>
      <c r="L8" s="12" t="n">
        <v>12724.0</v>
      </c>
      <c r="M8" s="14" t="n">
        <f si="0" t="shared"/>
        <v>8.247720842502357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147.0</v>
      </c>
      <c r="D9" s="12" t="n">
        <v>558.0</v>
      </c>
      <c r="E9" s="12" t="n">
        <v>932.0</v>
      </c>
      <c r="F9" s="12" t="n">
        <v>3812.0</v>
      </c>
      <c r="G9" s="12" t="n">
        <v>1786.0</v>
      </c>
      <c r="H9" s="12" t="n">
        <v>1290.0</v>
      </c>
      <c r="I9" s="12" t="n">
        <v>416.0</v>
      </c>
      <c r="J9" s="12" t="n">
        <v>419.0</v>
      </c>
      <c r="K9" s="12" t="n">
        <v>71779.0</v>
      </c>
      <c r="L9" s="12" t="n">
        <v>9360.0</v>
      </c>
      <c r="M9" s="14" t="n">
        <f si="0" t="shared"/>
        <v>7.668696581196581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288.0</v>
      </c>
      <c r="D10" s="12" t="n">
        <v>1472.0</v>
      </c>
      <c r="E10" s="12" t="n">
        <v>3242.0</v>
      </c>
      <c r="F10" s="12" t="n">
        <v>10591.0</v>
      </c>
      <c r="G10" s="12" t="n">
        <v>11729.0</v>
      </c>
      <c r="H10" s="12" t="n">
        <v>4874.0</v>
      </c>
      <c r="I10" s="12" t="n">
        <v>1300.0</v>
      </c>
      <c r="J10" s="12" t="n">
        <v>1129.0</v>
      </c>
      <c r="K10" s="12" t="n">
        <v>248703.0</v>
      </c>
      <c r="L10" s="12" t="n">
        <v>34625.0</v>
      </c>
      <c r="M10" s="14" t="n">
        <f si="0" t="shared"/>
        <v>7.1827581227436825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240.0</v>
      </c>
      <c r="D11" s="12" t="n">
        <v>494.0</v>
      </c>
      <c r="E11" s="12" t="n">
        <v>1493.0</v>
      </c>
      <c r="F11" s="12" t="n">
        <v>2801.0</v>
      </c>
      <c r="G11" s="12" t="n">
        <v>1850.0</v>
      </c>
      <c r="H11" s="12" t="n">
        <v>926.0</v>
      </c>
      <c r="I11" s="12" t="n">
        <v>588.0</v>
      </c>
      <c r="J11" s="12" t="n">
        <v>895.0</v>
      </c>
      <c r="K11" s="12" t="n">
        <v>93651.0</v>
      </c>
      <c r="L11" s="12" t="n">
        <v>9287.0</v>
      </c>
      <c r="M11" s="14" t="n">
        <f si="0" t="shared"/>
        <v>10.084096048239475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45.0</v>
      </c>
      <c r="D12" s="12" t="n">
        <v>331.0</v>
      </c>
      <c r="E12" s="12" t="n">
        <v>711.0</v>
      </c>
      <c r="F12" s="12" t="n">
        <v>5631.0</v>
      </c>
      <c r="G12" s="12" t="n">
        <v>2115.0</v>
      </c>
      <c r="H12" s="12" t="n">
        <v>1097.0</v>
      </c>
      <c r="I12" s="12" t="n">
        <v>630.0</v>
      </c>
      <c r="J12" s="12" t="n">
        <v>434.0</v>
      </c>
      <c r="K12" s="12" t="n">
        <v>84097.0</v>
      </c>
      <c r="L12" s="12" t="n">
        <v>10994.0</v>
      </c>
      <c r="M12" s="14" t="n">
        <f si="0" t="shared"/>
        <v>7.649354193196289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1.0</v>
      </c>
      <c r="I13" s="12" t="n">
        <v>0.0</v>
      </c>
      <c r="J13" s="12" t="n">
        <v>0.0</v>
      </c>
      <c r="K13" s="12" t="n">
        <v>10.0</v>
      </c>
      <c r="L13" s="12" t="n">
        <v>1.0</v>
      </c>
      <c r="M13" s="14" t="n">
        <f si="0" t="shared"/>
        <v>10.0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351.0</v>
      </c>
      <c r="D14" s="12" t="n">
        <v>1051.0</v>
      </c>
      <c r="E14" s="12" t="n">
        <v>1778.0</v>
      </c>
      <c r="F14" s="12" t="n">
        <v>6976.0</v>
      </c>
      <c r="G14" s="12" t="n">
        <v>5050.0</v>
      </c>
      <c r="H14" s="12" t="n">
        <v>3999.0</v>
      </c>
      <c r="I14" s="12" t="n">
        <v>2594.0</v>
      </c>
      <c r="J14" s="12" t="n">
        <v>2340.0</v>
      </c>
      <c r="K14" s="12" t="n">
        <v>279124.0</v>
      </c>
      <c r="L14" s="12" t="n">
        <v>24139.0</v>
      </c>
      <c r="M14" s="14" t="n">
        <f si="0" t="shared"/>
        <v>11.563196487012718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36.0</v>
      </c>
      <c r="D15" s="12" t="n">
        <v>100.0</v>
      </c>
      <c r="E15" s="12" t="n">
        <v>172.0</v>
      </c>
      <c r="F15" s="12" t="n">
        <v>271.0</v>
      </c>
      <c r="G15" s="12" t="n">
        <v>632.0</v>
      </c>
      <c r="H15" s="12" t="n">
        <v>287.0</v>
      </c>
      <c r="I15" s="12" t="n">
        <v>166.0</v>
      </c>
      <c r="J15" s="12" t="n">
        <v>112.0</v>
      </c>
      <c r="K15" s="12" t="n">
        <v>17715.0</v>
      </c>
      <c r="L15" s="12" t="n">
        <v>1776.0</v>
      </c>
      <c r="M15" s="14" t="n">
        <f si="0" t="shared"/>
        <v>9.974662162162161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46.0</v>
      </c>
      <c r="D16" s="12" t="n">
        <v>562.0</v>
      </c>
      <c r="E16" s="12" t="n">
        <v>370.0</v>
      </c>
      <c r="F16" s="12" t="n">
        <v>2316.0</v>
      </c>
      <c r="G16" s="12" t="n">
        <v>1509.0</v>
      </c>
      <c r="H16" s="12" t="n">
        <v>342.0</v>
      </c>
      <c r="I16" s="12" t="n">
        <v>237.0</v>
      </c>
      <c r="J16" s="12" t="n">
        <v>199.0</v>
      </c>
      <c r="K16" s="12" t="n">
        <v>38401.0</v>
      </c>
      <c r="L16" s="12" t="n">
        <v>5581.0</v>
      </c>
      <c r="M16" s="14" t="n">
        <f si="0" t="shared"/>
        <v>6.880666547213761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0.0</v>
      </c>
      <c r="E17" s="12" t="n">
        <v>10.0</v>
      </c>
      <c r="F17" s="12" t="n">
        <v>54.0</v>
      </c>
      <c r="G17" s="12" t="n">
        <v>793.0</v>
      </c>
      <c r="H17" s="12" t="n">
        <v>1862.0</v>
      </c>
      <c r="I17" s="12" t="n">
        <v>313.0</v>
      </c>
      <c r="J17" s="12" t="n">
        <v>159.0</v>
      </c>
      <c r="K17" s="12" t="n">
        <v>37843.0</v>
      </c>
      <c r="L17" s="12" t="n">
        <v>3192.0</v>
      </c>
      <c r="M17" s="14" t="n">
        <f si="0" t="shared"/>
        <v>11.855576441102757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4.0</v>
      </c>
      <c r="D19" s="12" t="n">
        <f ref="D19:L19" si="1" t="shared">D20-D3-D4-D5-D6-D7-D8-D9-D10-D11-D12-D13-D14-D15-D16-D17-D18</f>
        <v>5.0</v>
      </c>
      <c r="E19" s="12" t="n">
        <f si="1" t="shared"/>
        <v>3.0</v>
      </c>
      <c r="F19" s="12" t="n">
        <f si="1" t="shared"/>
        <v>17.0</v>
      </c>
      <c r="G19" s="12" t="n">
        <f si="1" t="shared"/>
        <v>155.0</v>
      </c>
      <c r="H19" s="12" t="n">
        <f si="1" t="shared"/>
        <v>767.0</v>
      </c>
      <c r="I19" s="12" t="n">
        <f si="1" t="shared"/>
        <v>52.0</v>
      </c>
      <c r="J19" s="12" t="n">
        <f si="1" t="shared"/>
        <v>21.0</v>
      </c>
      <c r="K19" s="12" t="n">
        <f si="1" t="shared"/>
        <v>10863.0</v>
      </c>
      <c r="L19" s="12" t="n">
        <f si="1" t="shared"/>
        <v>1024.0</v>
      </c>
      <c r="M19" s="14" t="n">
        <f si="0" t="shared"/>
        <v>10.6083984375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25968.0</v>
      </c>
      <c r="D20" s="12" t="n">
        <v>74890.0</v>
      </c>
      <c r="E20" s="12" t="n">
        <v>100019.0</v>
      </c>
      <c r="F20" s="12" t="n">
        <v>212609.0</v>
      </c>
      <c r="G20" s="12" t="n">
        <v>155631.0</v>
      </c>
      <c r="H20" s="12" t="n">
        <v>79909.0</v>
      </c>
      <c r="I20" s="12" t="n">
        <v>47100.0</v>
      </c>
      <c r="J20" s="12" t="n">
        <v>41120.0</v>
      </c>
      <c r="K20" s="12" t="n">
        <v>5979152.0</v>
      </c>
      <c r="L20" s="12" t="n">
        <v>737246.0</v>
      </c>
      <c r="M20" s="14" t="n">
        <f si="0" t="shared"/>
        <v>8.110117925360056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3.0</v>
      </c>
      <c r="D21" s="12" t="n">
        <v>39.0</v>
      </c>
      <c r="E21" s="12" t="n">
        <v>164.0</v>
      </c>
      <c r="F21" s="12" t="n">
        <v>1733.0</v>
      </c>
      <c r="G21" s="12" t="n">
        <v>4013.0</v>
      </c>
      <c r="H21" s="12" t="n">
        <v>6237.0</v>
      </c>
      <c r="I21" s="12" t="n">
        <v>2974.0</v>
      </c>
      <c r="J21" s="12" t="n">
        <v>1991.0</v>
      </c>
      <c r="K21" s="12" t="n">
        <v>247655.0</v>
      </c>
      <c r="L21" s="12" t="n">
        <v>17154.0</v>
      </c>
      <c r="M21" s="14" t="n">
        <f si="0" t="shared"/>
        <v>14.437157514282383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9.0</v>
      </c>
      <c r="F22" s="12" t="n">
        <v>30.0</v>
      </c>
      <c r="G22" s="12" t="n">
        <v>230.0</v>
      </c>
      <c r="H22" s="12" t="n">
        <v>578.0</v>
      </c>
      <c r="I22" s="12" t="n">
        <v>360.0</v>
      </c>
      <c r="J22" s="12" t="n">
        <v>228.0</v>
      </c>
      <c r="K22" s="12" t="n">
        <v>25678.0</v>
      </c>
      <c r="L22" s="12" t="n">
        <v>1438.0</v>
      </c>
      <c r="M22" s="14" t="n">
        <f si="0" t="shared"/>
        <v>17.8567454798331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4.0</v>
      </c>
      <c r="I23" s="12" t="n">
        <f si="2" t="shared"/>
        <v>0.0</v>
      </c>
      <c r="J23" s="12" t="n">
        <f si="2" t="shared"/>
        <v>0.0</v>
      </c>
      <c r="K23" s="12" t="n">
        <f si="2" t="shared"/>
        <v>44.0</v>
      </c>
      <c r="L23" s="12" t="n">
        <f si="2" t="shared"/>
        <v>4.0</v>
      </c>
      <c r="M23" s="14" t="n">
        <f si="0" t="shared"/>
        <v>11.0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3.0</v>
      </c>
      <c r="D24" s="12" t="n">
        <v>42.0</v>
      </c>
      <c r="E24" s="12" t="n">
        <v>173.0</v>
      </c>
      <c r="F24" s="12" t="n">
        <v>1763.0</v>
      </c>
      <c r="G24" s="12" t="n">
        <v>4243.0</v>
      </c>
      <c r="H24" s="12" t="n">
        <v>6819.0</v>
      </c>
      <c r="I24" s="12" t="n">
        <v>3334.0</v>
      </c>
      <c r="J24" s="12" t="n">
        <v>2219.0</v>
      </c>
      <c r="K24" s="12" t="n">
        <v>273377.0</v>
      </c>
      <c r="L24" s="12" t="n">
        <v>18596.0</v>
      </c>
      <c r="M24" s="14" t="n">
        <f si="0" t="shared"/>
        <v>14.700849645084965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6.0</v>
      </c>
      <c r="F25" s="12" t="n">
        <v>38.0</v>
      </c>
      <c r="G25" s="12" t="n">
        <v>680.0</v>
      </c>
      <c r="H25" s="12" t="n">
        <v>1348.0</v>
      </c>
      <c r="I25" s="12" t="n">
        <v>188.0</v>
      </c>
      <c r="J25" s="12" t="n">
        <v>44.0</v>
      </c>
      <c r="K25" s="12" t="n">
        <v>22893.0</v>
      </c>
      <c r="L25" s="12" t="n">
        <v>2304.0</v>
      </c>
      <c r="M25" s="14" t="n">
        <f si="0" t="shared"/>
        <v>9.936197916666666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7.0</v>
      </c>
      <c r="F26" s="12" t="n">
        <v>18.0</v>
      </c>
      <c r="G26" s="12" t="n">
        <v>306.0</v>
      </c>
      <c r="H26" s="12" t="n">
        <v>1592.0</v>
      </c>
      <c r="I26" s="12" t="n">
        <v>101.0</v>
      </c>
      <c r="J26" s="12" t="n">
        <v>55.0</v>
      </c>
      <c r="K26" s="12" t="n">
        <v>21537.0</v>
      </c>
      <c r="L26" s="12" t="n">
        <v>2079.0</v>
      </c>
      <c r="M26" s="14" t="n">
        <f si="0" t="shared"/>
        <v>10.35930735930736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1.0</v>
      </c>
      <c r="F28" s="12" t="n">
        <v>4.0</v>
      </c>
      <c r="G28" s="12" t="n">
        <v>156.0</v>
      </c>
      <c r="H28" s="12" t="n">
        <v>281.0</v>
      </c>
      <c r="I28" s="12" t="n">
        <v>127.0</v>
      </c>
      <c r="J28" s="12" t="n">
        <v>59.0</v>
      </c>
      <c r="K28" s="12" t="n">
        <v>9162.0</v>
      </c>
      <c r="L28" s="12" t="n">
        <v>630.0</v>
      </c>
      <c r="M28" s="14" t="n">
        <f si="0" t="shared"/>
        <v>14.542857142857143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1.0</v>
      </c>
      <c r="G31" s="12" t="n">
        <v>46.0</v>
      </c>
      <c r="H31" s="12" t="n">
        <v>1225.0</v>
      </c>
      <c r="I31" s="12" t="n">
        <v>27.0</v>
      </c>
      <c r="J31" s="12" t="n">
        <v>8.0</v>
      </c>
      <c r="K31" s="12" t="n">
        <v>12218.0</v>
      </c>
      <c r="L31" s="12" t="n">
        <v>1307.0</v>
      </c>
      <c r="M31" s="14" t="n">
        <f si="0" t="shared"/>
        <v>9.348125478194339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2.0</v>
      </c>
      <c r="E33" s="12" t="n">
        <v>14.0</v>
      </c>
      <c r="F33" s="12" t="n">
        <v>61.0</v>
      </c>
      <c r="G33" s="12" t="n">
        <v>1188.0</v>
      </c>
      <c r="H33" s="12" t="n">
        <v>4446.0</v>
      </c>
      <c r="I33" s="12" t="n">
        <v>443.0</v>
      </c>
      <c r="J33" s="12" t="n">
        <v>166.0</v>
      </c>
      <c r="K33" s="12" t="n">
        <v>65810.0</v>
      </c>
      <c r="L33" s="12" t="n">
        <v>6320.0</v>
      </c>
      <c r="M33" s="14" t="n">
        <f si="0" t="shared"/>
        <v>10.412974683544304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5.0</v>
      </c>
      <c r="E34" s="12" t="n">
        <v>10.0</v>
      </c>
      <c r="F34" s="12" t="n">
        <v>105.0</v>
      </c>
      <c r="G34" s="12" t="n">
        <v>1637.0</v>
      </c>
      <c r="H34" s="12" t="n">
        <v>3196.0</v>
      </c>
      <c r="I34" s="12" t="n">
        <v>459.0</v>
      </c>
      <c r="J34" s="12" t="n">
        <v>309.0</v>
      </c>
      <c r="K34" s="12" t="n">
        <v>66213.0</v>
      </c>
      <c r="L34" s="12" t="n">
        <v>5721.0</v>
      </c>
      <c r="M34" s="14" t="n">
        <f si="0" t="shared"/>
        <v>11.573675930781333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16.0</v>
      </c>
      <c r="E36" s="12" t="n">
        <v>26.0</v>
      </c>
      <c r="F36" s="12" t="n">
        <v>893.0</v>
      </c>
      <c r="G36" s="12" t="n">
        <v>171.0</v>
      </c>
      <c r="H36" s="12" t="n">
        <v>23.0</v>
      </c>
      <c r="I36" s="12" t="n">
        <v>8.0</v>
      </c>
      <c r="J36" s="12" t="n">
        <v>9.0</v>
      </c>
      <c r="K36" s="12" t="n">
        <v>5446.0</v>
      </c>
      <c r="L36" s="12" t="n">
        <v>1146.0</v>
      </c>
      <c r="M36" s="14" t="n">
        <f si="0" t="shared"/>
        <v>4.7521815008726005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1.0</v>
      </c>
      <c r="K37" s="12" t="n">
        <f si="4" t="shared"/>
        <v>47.0</v>
      </c>
      <c r="L37" s="12" t="n">
        <f si="4" t="shared"/>
        <v>1.0</v>
      </c>
      <c r="M37" s="14" t="n">
        <f si="0" t="shared"/>
        <v>47.0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21.0</v>
      </c>
      <c r="E38" s="12" t="n">
        <v>36.0</v>
      </c>
      <c r="F38" s="12" t="n">
        <v>998.0</v>
      </c>
      <c r="G38" s="12" t="n">
        <v>1808.0</v>
      </c>
      <c r="H38" s="12" t="n">
        <v>3219.0</v>
      </c>
      <c r="I38" s="12" t="n">
        <v>467.0</v>
      </c>
      <c r="J38" s="12" t="n">
        <v>319.0</v>
      </c>
      <c r="K38" s="12" t="n">
        <v>71706.0</v>
      </c>
      <c r="L38" s="12" t="n">
        <v>6868.0</v>
      </c>
      <c r="M38" s="14" t="n">
        <f si="0" t="shared"/>
        <v>10.44059405940594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7.0</v>
      </c>
      <c r="F42" s="12" t="n">
        <v>7.0</v>
      </c>
      <c r="G42" s="12" t="n">
        <v>11.0</v>
      </c>
      <c r="H42" s="12" t="n">
        <v>12.0</v>
      </c>
      <c r="I42" s="12" t="n">
        <v>1.0</v>
      </c>
      <c r="J42" s="12" t="n">
        <v>8.0</v>
      </c>
      <c r="K42" s="12" t="n">
        <v>638.0</v>
      </c>
      <c r="L42" s="12" t="n">
        <v>46.0</v>
      </c>
      <c r="M42" s="14" t="n">
        <f si="0" t="shared"/>
        <v>13.869565217391305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25971.0</v>
      </c>
      <c r="D43" s="12" t="n">
        <f ref="D43:L43" si="6" t="shared">D20+D24+D33+D38+D41+D42</f>
        <v>74955.0</v>
      </c>
      <c r="E43" s="12" t="n">
        <f si="6" t="shared"/>
        <v>100249.0</v>
      </c>
      <c r="F43" s="12" t="n">
        <f si="6" t="shared"/>
        <v>215438.0</v>
      </c>
      <c r="G43" s="12" t="n">
        <f si="6" t="shared"/>
        <v>162881.0</v>
      </c>
      <c r="H43" s="12" t="n">
        <f si="6" t="shared"/>
        <v>94405.0</v>
      </c>
      <c r="I43" s="12" t="n">
        <f si="6" t="shared"/>
        <v>51345.0</v>
      </c>
      <c r="J43" s="12" t="n">
        <f si="6" t="shared"/>
        <v>43832.0</v>
      </c>
      <c r="K43" s="12" t="n">
        <f si="6" t="shared"/>
        <v>6390683.0</v>
      </c>
      <c r="L43" s="12" t="n">
        <f si="6" t="shared"/>
        <v>769076.0</v>
      </c>
      <c r="M43" s="14" t="n">
        <f si="0" t="shared"/>
        <v>8.309559783428426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3.376909434178157</v>
      </c>
      <c r="D44" s="15" t="n">
        <f si="7" t="shared"/>
        <v>9.746110917516603</v>
      </c>
      <c r="E44" s="15" t="n">
        <f si="7" t="shared"/>
        <v>13.034992640519272</v>
      </c>
      <c r="F44" s="15" t="n">
        <f si="7" t="shared"/>
        <v>28.012576130317417</v>
      </c>
      <c r="G44" s="15" t="n">
        <f si="7" t="shared"/>
        <v>21.178791172783964</v>
      </c>
      <c r="H44" s="15" t="n">
        <f si="7" t="shared"/>
        <v>12.275119754094524</v>
      </c>
      <c r="I44" s="15" t="n">
        <f si="7" t="shared"/>
        <v>6.676193250081916</v>
      </c>
      <c r="J44" s="15" t="n">
        <f si="7" t="shared"/>
        <v>5.699306700508142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