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<sst xmlns="http://schemas.openxmlformats.org/spreadsheetml/2006/main" count="102" uniqueCount="61">
  <si>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</si>
  <si>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</si>
  <si>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</si>
  <si>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</si>
  <si>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</si>
  <si>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</si>
  <si>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</si>
  <si>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</si>
  <si>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</si>
  <si>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</si>
  <si>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</si>
  <si>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</si>
  <si>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</si>
  <si>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</si>
  <si>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</si>
  <si>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</si>
  <si>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</si>
  <si>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</si>
  <si>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</si>
  <si>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</si>
  <si>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</si>
  <si>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</si>
  <si>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</si>
  <si>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</si>
  <si>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</si>
  <si>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</si>
  <si>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</si>
  <si>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</si>
  <si>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</si>
  <si>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</si>
  <si>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</si>
  <si>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</si>
  <si>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</si>
  <si>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</si>
  <si>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</si>
  <si>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</si>
  <si>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</si>
  <si>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</si>
  <si>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</si>
  <si>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</si>
  <si>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</si>
  <si>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</si>
  <si>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</si>
  <si>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</si>
  <si>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</si>
  <si>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</si>
  <si>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</si>
  <si>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</si>
  <si>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</si>
  <si>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</si>
  <si>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</si>
  <si>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</si>
  <si>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</si>
  <si>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</si>
  <si>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</si>
  <si>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</si>
  <si>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</si>
  <si>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</si>
  <si>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</si>
  <si>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103年5月中華民國國民出國人次－按停留夜數分
Table 2-5 Outbound Departures of Nationals of the Republic of
China by Length of Stay, May,2014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</si>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</sst>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6310.0</v>
      </c>
      <c r="D3" s="12" t="n">
        <v>22420.0</v>
      </c>
      <c r="E3" s="12" t="n">
        <v>21978.0</v>
      </c>
      <c r="F3" s="12" t="n">
        <v>14663.0</v>
      </c>
      <c r="G3" s="12" t="n">
        <v>22588.0</v>
      </c>
      <c r="H3" s="12" t="n">
        <v>29171.0</v>
      </c>
      <c r="I3" s="12" t="n">
        <v>13384.0</v>
      </c>
      <c r="J3" s="12" t="n">
        <v>11215.0</v>
      </c>
      <c r="K3" s="12" t="n">
        <v>1408240.0</v>
      </c>
      <c r="L3" s="12" t="n">
        <v>141729.0</v>
      </c>
      <c r="M3" s="14" t="n">
        <f>IF(L3=0,"-",K3/L3)</f>
        <v>9.936145742931933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1608.0</v>
      </c>
      <c r="D4" s="12" t="n">
        <v>8755.0</v>
      </c>
      <c r="E4" s="12" t="n">
        <v>7837.0</v>
      </c>
      <c r="F4" s="12" t="n">
        <v>3586.0</v>
      </c>
      <c r="G4" s="12" t="n">
        <v>6100.0</v>
      </c>
      <c r="H4" s="12" t="n">
        <v>2974.0</v>
      </c>
      <c r="I4" s="12" t="n">
        <v>1728.0</v>
      </c>
      <c r="J4" s="12" t="n">
        <v>1700.0</v>
      </c>
      <c r="K4" s="12" t="n">
        <v>239852.0</v>
      </c>
      <c r="L4" s="12" t="n">
        <v>34288.0</v>
      </c>
      <c r="M4" s="14" t="n">
        <f ref="M4:M43" si="0" t="shared">IF(L4=0,"-",K4/L4)</f>
        <v>6.995216985534298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9927.0</v>
      </c>
      <c r="D5" s="12" t="n">
        <v>19788.0</v>
      </c>
      <c r="E5" s="12" t="n">
        <v>27276.0</v>
      </c>
      <c r="F5" s="12" t="n">
        <v>37196.0</v>
      </c>
      <c r="G5" s="12" t="n">
        <v>65108.0</v>
      </c>
      <c r="H5" s="12" t="n">
        <v>36610.0</v>
      </c>
      <c r="I5" s="12" t="n">
        <v>25236.0</v>
      </c>
      <c r="J5" s="12" t="n">
        <v>22225.0</v>
      </c>
      <c r="K5" s="12" t="n">
        <v>2619892.0</v>
      </c>
      <c r="L5" s="12" t="n">
        <v>243366.0</v>
      </c>
      <c r="M5" s="14" t="n">
        <f si="0" t="shared"/>
        <v>10.765234256223136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1780.0</v>
      </c>
      <c r="D6" s="12" t="n">
        <v>19491.0</v>
      </c>
      <c r="E6" s="12" t="n">
        <v>33866.0</v>
      </c>
      <c r="F6" s="12" t="n">
        <v>138027.0</v>
      </c>
      <c r="G6" s="12" t="n">
        <v>61074.0</v>
      </c>
      <c r="H6" s="12" t="n">
        <v>10578.0</v>
      </c>
      <c r="I6" s="12" t="n">
        <v>2960.0</v>
      </c>
      <c r="J6" s="12" t="n">
        <v>2099.0</v>
      </c>
      <c r="K6" s="12" t="n">
        <v>1290430.0</v>
      </c>
      <c r="L6" s="12" t="n">
        <v>269875.0</v>
      </c>
      <c r="M6" s="14" t="n">
        <f si="0" t="shared"/>
        <v>4.781584066697545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1091.0</v>
      </c>
      <c r="D7" s="12" t="n">
        <v>3386.0</v>
      </c>
      <c r="E7" s="12" t="n">
        <v>9208.0</v>
      </c>
      <c r="F7" s="12" t="n">
        <v>27404.0</v>
      </c>
      <c r="G7" s="12" t="n">
        <v>7898.0</v>
      </c>
      <c r="H7" s="12" t="n">
        <v>1726.0</v>
      </c>
      <c r="I7" s="12" t="n">
        <v>471.0</v>
      </c>
      <c r="J7" s="12" t="n">
        <v>274.0</v>
      </c>
      <c r="K7" s="12" t="n">
        <v>227613.0</v>
      </c>
      <c r="L7" s="12" t="n">
        <v>51458.0</v>
      </c>
      <c r="M7" s="14" t="n">
        <f si="0" t="shared"/>
        <v>4.4232772358039565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232.0</v>
      </c>
      <c r="D8" s="12" t="n">
        <v>1136.0</v>
      </c>
      <c r="E8" s="12" t="n">
        <v>4426.0</v>
      </c>
      <c r="F8" s="12" t="n">
        <v>4955.0</v>
      </c>
      <c r="G8" s="12" t="n">
        <v>4515.0</v>
      </c>
      <c r="H8" s="12" t="n">
        <v>2596.0</v>
      </c>
      <c r="I8" s="12" t="n">
        <v>996.0</v>
      </c>
      <c r="J8" s="12" t="n">
        <v>767.0</v>
      </c>
      <c r="K8" s="12" t="n">
        <v>143599.0</v>
      </c>
      <c r="L8" s="12" t="n">
        <v>19623.0</v>
      </c>
      <c r="M8" s="14" t="n">
        <f si="0" t="shared"/>
        <v>7.31789226927585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78.0</v>
      </c>
      <c r="D9" s="12" t="n">
        <v>669.0</v>
      </c>
      <c r="E9" s="12" t="n">
        <v>1205.0</v>
      </c>
      <c r="F9" s="12" t="n">
        <v>5414.0</v>
      </c>
      <c r="G9" s="12" t="n">
        <v>2449.0</v>
      </c>
      <c r="H9" s="12" t="n">
        <v>1454.0</v>
      </c>
      <c r="I9" s="12" t="n">
        <v>532.0</v>
      </c>
      <c r="J9" s="12" t="n">
        <v>385.0</v>
      </c>
      <c r="K9" s="12" t="n">
        <v>84461.0</v>
      </c>
      <c r="L9" s="12" t="n">
        <v>12186.0</v>
      </c>
      <c r="M9" s="14" t="n">
        <f si="0" t="shared"/>
        <v>6.930986377810602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216.0</v>
      </c>
      <c r="D10" s="12" t="n">
        <v>826.0</v>
      </c>
      <c r="E10" s="12" t="n">
        <v>2372.0</v>
      </c>
      <c r="F10" s="12" t="n">
        <v>7879.0</v>
      </c>
      <c r="G10" s="12" t="n">
        <v>10434.0</v>
      </c>
      <c r="H10" s="12" t="n">
        <v>8330.0</v>
      </c>
      <c r="I10" s="12" t="n">
        <v>1652.0</v>
      </c>
      <c r="J10" s="12" t="n">
        <v>987.0</v>
      </c>
      <c r="K10" s="12" t="n">
        <v>263130.0</v>
      </c>
      <c r="L10" s="12" t="n">
        <v>32696.0</v>
      </c>
      <c r="M10" s="14" t="n">
        <f si="0" t="shared"/>
        <v>8.047773427942255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115.0</v>
      </c>
      <c r="D11" s="12" t="n">
        <v>505.0</v>
      </c>
      <c r="E11" s="12" t="n">
        <v>1249.0</v>
      </c>
      <c r="F11" s="12" t="n">
        <v>2807.0</v>
      </c>
      <c r="G11" s="12" t="n">
        <v>2007.0</v>
      </c>
      <c r="H11" s="12" t="n">
        <v>963.0</v>
      </c>
      <c r="I11" s="12" t="n">
        <v>603.0</v>
      </c>
      <c r="J11" s="12" t="n">
        <v>698.0</v>
      </c>
      <c r="K11" s="12" t="n">
        <v>83825.0</v>
      </c>
      <c r="L11" s="12" t="n">
        <v>8947.0</v>
      </c>
      <c r="M11" s="14" t="n">
        <f si="0" t="shared"/>
        <v>9.36906225550464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38.0</v>
      </c>
      <c r="D12" s="12" t="n">
        <v>363.0</v>
      </c>
      <c r="E12" s="12" t="n">
        <v>734.0</v>
      </c>
      <c r="F12" s="12" t="n">
        <v>7327.0</v>
      </c>
      <c r="G12" s="12" t="n">
        <v>2501.0</v>
      </c>
      <c r="H12" s="12" t="n">
        <v>1100.0</v>
      </c>
      <c r="I12" s="12" t="n">
        <v>654.0</v>
      </c>
      <c r="J12" s="12" t="n">
        <v>387.0</v>
      </c>
      <c r="K12" s="12" t="n">
        <v>91443.0</v>
      </c>
      <c r="L12" s="12" t="n">
        <v>13104.0</v>
      </c>
      <c r="M12" s="14" t="n">
        <f si="0" t="shared"/>
        <v>6.978250915750916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2808.0</v>
      </c>
      <c r="H13" s="12" t="n">
        <v>0.0</v>
      </c>
      <c r="I13" s="12" t="n">
        <v>0.0</v>
      </c>
      <c r="J13" s="12" t="n">
        <v>0.0</v>
      </c>
      <c r="K13" s="12" t="n">
        <v>14043.0</v>
      </c>
      <c r="L13" s="12" t="n">
        <v>2808.0</v>
      </c>
      <c r="M13" s="14" t="n">
        <f si="0" t="shared"/>
        <v>5.0010683760683765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248.0</v>
      </c>
      <c r="D14" s="12" t="n">
        <v>853.0</v>
      </c>
      <c r="E14" s="12" t="n">
        <v>1503.0</v>
      </c>
      <c r="F14" s="12" t="n">
        <v>7667.0</v>
      </c>
      <c r="G14" s="12" t="n">
        <v>4249.0</v>
      </c>
      <c r="H14" s="12" t="n">
        <v>4306.0</v>
      </c>
      <c r="I14" s="12" t="n">
        <v>3254.0</v>
      </c>
      <c r="J14" s="12" t="n">
        <v>2260.0</v>
      </c>
      <c r="K14" s="12" t="n">
        <v>283813.0</v>
      </c>
      <c r="L14" s="12" t="n">
        <v>24340.0</v>
      </c>
      <c r="M14" s="14" t="n">
        <f si="0" t="shared"/>
        <v>11.660353327855383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18.0</v>
      </c>
      <c r="D15" s="12" t="n">
        <v>78.0</v>
      </c>
      <c r="E15" s="12" t="n">
        <v>124.0</v>
      </c>
      <c r="F15" s="12" t="n">
        <v>257.0</v>
      </c>
      <c r="G15" s="12" t="n">
        <v>432.0</v>
      </c>
      <c r="H15" s="12" t="n">
        <v>201.0</v>
      </c>
      <c r="I15" s="12" t="n">
        <v>143.0</v>
      </c>
      <c r="J15" s="12" t="n">
        <v>92.0</v>
      </c>
      <c r="K15" s="12" t="n">
        <v>13806.0</v>
      </c>
      <c r="L15" s="12" t="n">
        <v>1345.0</v>
      </c>
      <c r="M15" s="14" t="n">
        <f si="0" t="shared"/>
        <v>10.26468401486989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39.0</v>
      </c>
      <c r="D16" s="12" t="n">
        <v>236.0</v>
      </c>
      <c r="E16" s="12" t="n">
        <v>217.0</v>
      </c>
      <c r="F16" s="12" t="n">
        <v>2955.0</v>
      </c>
      <c r="G16" s="12" t="n">
        <v>801.0</v>
      </c>
      <c r="H16" s="12" t="n">
        <v>413.0</v>
      </c>
      <c r="I16" s="12" t="n">
        <v>326.0</v>
      </c>
      <c r="J16" s="12" t="n">
        <v>194.0</v>
      </c>
      <c r="K16" s="12" t="n">
        <v>38360.0</v>
      </c>
      <c r="L16" s="12" t="n">
        <v>5181.0</v>
      </c>
      <c r="M16" s="14" t="n">
        <f si="0" t="shared"/>
        <v>7.4039760663964485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5.0</v>
      </c>
      <c r="E17" s="12" t="n">
        <v>15.0</v>
      </c>
      <c r="F17" s="12" t="n">
        <v>42.0</v>
      </c>
      <c r="G17" s="12" t="n">
        <v>691.0</v>
      </c>
      <c r="H17" s="12" t="n">
        <v>4407.0</v>
      </c>
      <c r="I17" s="12" t="n">
        <v>1108.0</v>
      </c>
      <c r="J17" s="12" t="n">
        <v>132.0</v>
      </c>
      <c r="K17" s="12" t="n">
        <v>79945.0</v>
      </c>
      <c r="L17" s="12" t="n">
        <v>6400.0</v>
      </c>
      <c r="M17" s="14" t="n">
        <f si="0" t="shared"/>
        <v>12.49140625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5.0</v>
      </c>
      <c r="D19" s="12" t="n">
        <f ref="D19:L19" si="1" t="shared">D20-D3-D4-D5-D6-D7-D8-D9-D10-D11-D12-D13-D14-D15-D16-D17-D18</f>
        <v>9.0</v>
      </c>
      <c r="E19" s="12" t="n">
        <f si="1" t="shared"/>
        <v>25.0</v>
      </c>
      <c r="F19" s="12" t="n">
        <f si="1" t="shared"/>
        <v>21.0</v>
      </c>
      <c r="G19" s="12" t="n">
        <f si="1" t="shared"/>
        <v>31.0</v>
      </c>
      <c r="H19" s="12" t="n">
        <f si="1" t="shared"/>
        <v>1316.0</v>
      </c>
      <c r="I19" s="12" t="n">
        <f si="1" t="shared"/>
        <v>59.0</v>
      </c>
      <c r="J19" s="12" t="n">
        <f si="1" t="shared"/>
        <v>16.0</v>
      </c>
      <c r="K19" s="12" t="n">
        <f si="1" t="shared"/>
        <v>16141.0</v>
      </c>
      <c r="L19" s="12" t="n">
        <f si="1" t="shared"/>
        <v>1482.0</v>
      </c>
      <c r="M19" s="14" t="n">
        <f si="0" t="shared"/>
        <v>10.89136302294197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21705.0</v>
      </c>
      <c r="D20" s="12" t="n">
        <v>78520.0</v>
      </c>
      <c r="E20" s="12" t="n">
        <v>112035.0</v>
      </c>
      <c r="F20" s="12" t="n">
        <v>260200.0</v>
      </c>
      <c r="G20" s="12" t="n">
        <v>193686.0</v>
      </c>
      <c r="H20" s="12" t="n">
        <v>106145.0</v>
      </c>
      <c r="I20" s="12" t="n">
        <v>53106.0</v>
      </c>
      <c r="J20" s="12" t="n">
        <v>43431.0</v>
      </c>
      <c r="K20" s="12" t="n">
        <v>6898593.0</v>
      </c>
      <c r="L20" s="12" t="n">
        <v>868828.0</v>
      </c>
      <c r="M20" s="14" t="n">
        <f si="0" t="shared"/>
        <v>7.940113578291676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5.0</v>
      </c>
      <c r="D21" s="12" t="n">
        <v>34.0</v>
      </c>
      <c r="E21" s="12" t="n">
        <v>173.0</v>
      </c>
      <c r="F21" s="12" t="n">
        <v>2480.0</v>
      </c>
      <c r="G21" s="12" t="n">
        <v>5698.0</v>
      </c>
      <c r="H21" s="12" t="n">
        <v>8867.0</v>
      </c>
      <c r="I21" s="12" t="n">
        <v>3733.0</v>
      </c>
      <c r="J21" s="12" t="n">
        <v>2282.0</v>
      </c>
      <c r="K21" s="12" t="n">
        <v>317133.0</v>
      </c>
      <c r="L21" s="12" t="n">
        <v>23272.0</v>
      </c>
      <c r="M21" s="14" t="n">
        <f si="0" t="shared"/>
        <v>13.627234444826401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7.0</v>
      </c>
      <c r="E22" s="12" t="n">
        <v>8.0</v>
      </c>
      <c r="F22" s="12" t="n">
        <v>23.0</v>
      </c>
      <c r="G22" s="12" t="n">
        <v>245.0</v>
      </c>
      <c r="H22" s="12" t="n">
        <v>1716.0</v>
      </c>
      <c r="I22" s="12" t="n">
        <v>769.0</v>
      </c>
      <c r="J22" s="12" t="n">
        <v>437.0</v>
      </c>
      <c r="K22" s="12" t="n">
        <v>55620.0</v>
      </c>
      <c r="L22" s="12" t="n">
        <v>3205.0</v>
      </c>
      <c r="M22" s="14" t="n">
        <f si="0" t="shared"/>
        <v>17.354134165366613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0.0</v>
      </c>
      <c r="J23" s="12" t="n">
        <f si="2" t="shared"/>
        <v>0.0</v>
      </c>
      <c r="K23" s="12" t="n">
        <f si="2" t="shared"/>
        <v>0.0</v>
      </c>
      <c r="L23" s="12" t="n">
        <f si="2" t="shared"/>
        <v>0.0</v>
      </c>
      <c r="M23" s="14" t="str">
        <f si="0" t="shared"/>
        <v>-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5.0</v>
      </c>
      <c r="D24" s="12" t="n">
        <v>41.0</v>
      </c>
      <c r="E24" s="12" t="n">
        <v>181.0</v>
      </c>
      <c r="F24" s="12" t="n">
        <v>2503.0</v>
      </c>
      <c r="G24" s="12" t="n">
        <v>5943.0</v>
      </c>
      <c r="H24" s="12" t="n">
        <v>10583.0</v>
      </c>
      <c r="I24" s="12" t="n">
        <v>4502.0</v>
      </c>
      <c r="J24" s="12" t="n">
        <v>2719.0</v>
      </c>
      <c r="K24" s="12" t="n">
        <v>372753.0</v>
      </c>
      <c r="L24" s="12" t="n">
        <v>26477.0</v>
      </c>
      <c r="M24" s="14" t="n">
        <f si="0" t="shared"/>
        <v>14.078369905956112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4.0</v>
      </c>
      <c r="F25" s="12" t="n">
        <v>10.0</v>
      </c>
      <c r="G25" s="12" t="n">
        <v>485.0</v>
      </c>
      <c r="H25" s="12" t="n">
        <v>2219.0</v>
      </c>
      <c r="I25" s="12" t="n">
        <v>422.0</v>
      </c>
      <c r="J25" s="12" t="n">
        <v>76.0</v>
      </c>
      <c r="K25" s="12" t="n">
        <v>36272.0</v>
      </c>
      <c r="L25" s="12" t="n">
        <v>3216.0</v>
      </c>
      <c r="M25" s="14" t="n">
        <f si="0" t="shared"/>
        <v>11.278606965174129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8.0</v>
      </c>
      <c r="F26" s="12" t="n">
        <v>56.0</v>
      </c>
      <c r="G26" s="12" t="n">
        <v>457.0</v>
      </c>
      <c r="H26" s="12" t="n">
        <v>2693.0</v>
      </c>
      <c r="I26" s="12" t="n">
        <v>186.0</v>
      </c>
      <c r="J26" s="12" t="n">
        <v>41.0</v>
      </c>
      <c r="K26" s="12" t="n">
        <v>35976.0</v>
      </c>
      <c r="L26" s="12" t="n">
        <v>3441.0</v>
      </c>
      <c r="M26" s="14" t="n">
        <f si="0" t="shared"/>
        <v>10.455100261551875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0.0</v>
      </c>
      <c r="G27" s="12" t="n">
        <v>0.0</v>
      </c>
      <c r="H27" s="12" t="n">
        <v>0.0</v>
      </c>
      <c r="I27" s="12" t="n">
        <v>0.0</v>
      </c>
      <c r="J27" s="12" t="n">
        <v>0.0</v>
      </c>
      <c r="K27" s="12" t="n">
        <v>0.0</v>
      </c>
      <c r="L27" s="12" t="n">
        <v>0.0</v>
      </c>
      <c r="M27" s="14" t="str">
        <f si="0" t="shared"/>
        <v>-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23.0</v>
      </c>
      <c r="E28" s="12" t="n">
        <v>6.0</v>
      </c>
      <c r="F28" s="12" t="n">
        <v>27.0</v>
      </c>
      <c r="G28" s="12" t="n">
        <v>413.0</v>
      </c>
      <c r="H28" s="12" t="n">
        <v>692.0</v>
      </c>
      <c r="I28" s="12" t="n">
        <v>144.0</v>
      </c>
      <c r="J28" s="12" t="n">
        <v>45.0</v>
      </c>
      <c r="K28" s="12" t="n">
        <v>15045.0</v>
      </c>
      <c r="L28" s="12" t="n">
        <v>1350.0</v>
      </c>
      <c r="M28" s="14" t="n">
        <f si="0" t="shared"/>
        <v>11.144444444444444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0.0</v>
      </c>
      <c r="K29" s="12" t="n">
        <v>0.0</v>
      </c>
      <c r="L29" s="12" t="n">
        <v>0.0</v>
      </c>
      <c r="M29" s="14" t="str">
        <f si="0" t="shared"/>
        <v>-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2.0</v>
      </c>
      <c r="D30" s="12" t="n">
        <v>0.0</v>
      </c>
      <c r="E30" s="12" t="n">
        <v>0.0</v>
      </c>
      <c r="F30" s="12" t="n">
        <v>0.0</v>
      </c>
      <c r="G30" s="12" t="n">
        <v>0.0</v>
      </c>
      <c r="H30" s="12" t="n">
        <v>0.0</v>
      </c>
      <c r="I30" s="12" t="n">
        <v>0.0</v>
      </c>
      <c r="J30" s="12" t="n">
        <v>0.0</v>
      </c>
      <c r="K30" s="12" t="n">
        <v>2.0</v>
      </c>
      <c r="L30" s="12" t="n">
        <v>2.0</v>
      </c>
      <c r="M30" s="14" t="n">
        <f si="0" t="shared"/>
        <v>1.0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0.0</v>
      </c>
      <c r="F31" s="12" t="n">
        <v>19.0</v>
      </c>
      <c r="G31" s="12" t="n">
        <v>140.0</v>
      </c>
      <c r="H31" s="12" t="n">
        <v>2107.0</v>
      </c>
      <c r="I31" s="12" t="n">
        <v>140.0</v>
      </c>
      <c r="J31" s="12" t="n">
        <v>9.0</v>
      </c>
      <c r="K31" s="12" t="n">
        <v>25820.0</v>
      </c>
      <c r="L31" s="12" t="n">
        <v>2415.0</v>
      </c>
      <c r="M31" s="14" t="n">
        <f si="0" t="shared"/>
        <v>10.691511387163562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0.0</v>
      </c>
      <c r="H32" s="12" t="n">
        <f si="3" t="shared"/>
        <v>0.0</v>
      </c>
      <c r="I32" s="12" t="n">
        <f si="3" t="shared"/>
        <v>1.0</v>
      </c>
      <c r="J32" s="12" t="n">
        <f si="3" t="shared"/>
        <v>1.0</v>
      </c>
      <c r="K32" s="12" t="n">
        <f si="3" t="shared"/>
        <v>82.0</v>
      </c>
      <c r="L32" s="12" t="n">
        <f si="3" t="shared"/>
        <v>2.0</v>
      </c>
      <c r="M32" s="14" t="n">
        <f si="0" t="shared"/>
        <v>41.0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2.0</v>
      </c>
      <c r="D33" s="12" t="n">
        <v>23.0</v>
      </c>
      <c r="E33" s="12" t="n">
        <v>18.0</v>
      </c>
      <c r="F33" s="12" t="n">
        <v>112.0</v>
      </c>
      <c r="G33" s="12" t="n">
        <v>1495.0</v>
      </c>
      <c r="H33" s="12" t="n">
        <v>7711.0</v>
      </c>
      <c r="I33" s="12" t="n">
        <v>893.0</v>
      </c>
      <c r="J33" s="12" t="n">
        <v>172.0</v>
      </c>
      <c r="K33" s="12" t="n">
        <v>113197.0</v>
      </c>
      <c r="L33" s="12" t="n">
        <v>10426.0</v>
      </c>
      <c r="M33" s="14" t="n">
        <f si="0" t="shared"/>
        <v>10.857183963169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3.0</v>
      </c>
      <c r="E34" s="12" t="n">
        <v>2.0</v>
      </c>
      <c r="F34" s="12" t="n">
        <v>35.0</v>
      </c>
      <c r="G34" s="12" t="n">
        <v>3425.0</v>
      </c>
      <c r="H34" s="12" t="n">
        <v>1323.0</v>
      </c>
      <c r="I34" s="12" t="n">
        <v>367.0</v>
      </c>
      <c r="J34" s="12" t="n">
        <v>252.0</v>
      </c>
      <c r="K34" s="12" t="n">
        <v>51685.0</v>
      </c>
      <c r="L34" s="12" t="n">
        <v>5407.0</v>
      </c>
      <c r="M34" s="14" t="n">
        <f si="0" t="shared"/>
        <v>9.558905122988719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0.0</v>
      </c>
      <c r="K35" s="12" t="n">
        <v>0.0</v>
      </c>
      <c r="L35" s="12" t="n">
        <v>0.0</v>
      </c>
      <c r="M35" s="14" t="str">
        <f si="0" t="shared"/>
        <v>-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7.0</v>
      </c>
      <c r="E36" s="12" t="n">
        <v>20.0</v>
      </c>
      <c r="F36" s="12" t="n">
        <v>2365.0</v>
      </c>
      <c r="G36" s="12" t="n">
        <v>427.0</v>
      </c>
      <c r="H36" s="12" t="n">
        <v>6.0</v>
      </c>
      <c r="I36" s="12" t="n">
        <v>8.0</v>
      </c>
      <c r="J36" s="12" t="n">
        <v>10.0</v>
      </c>
      <c r="K36" s="12" t="n">
        <v>12414.0</v>
      </c>
      <c r="L36" s="12" t="n">
        <v>2843.0</v>
      </c>
      <c r="M36" s="14" t="n">
        <f si="0" t="shared"/>
        <v>4.366514245515301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10.0</v>
      </c>
      <c r="E38" s="12" t="n">
        <v>22.0</v>
      </c>
      <c r="F38" s="12" t="n">
        <v>2400.0</v>
      </c>
      <c r="G38" s="12" t="n">
        <v>3852.0</v>
      </c>
      <c r="H38" s="12" t="n">
        <v>1329.0</v>
      </c>
      <c r="I38" s="12" t="n">
        <v>375.0</v>
      </c>
      <c r="J38" s="12" t="n">
        <v>262.0</v>
      </c>
      <c r="K38" s="12" t="n">
        <v>64099.0</v>
      </c>
      <c r="L38" s="12" t="n">
        <v>8250.0</v>
      </c>
      <c r="M38" s="14" t="n">
        <f si="0" t="shared"/>
        <v>7.769575757575757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158.0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632.0</v>
      </c>
      <c r="L40" s="12" t="n">
        <f si="5" t="shared"/>
        <v>158.0</v>
      </c>
      <c r="M40" s="14" t="n">
        <f si="0" t="shared"/>
        <v>4.0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158.0</v>
      </c>
      <c r="G41" s="12" t="n">
        <v>0.0</v>
      </c>
      <c r="H41" s="12" t="n">
        <v>0.0</v>
      </c>
      <c r="I41" s="12" t="n">
        <v>0.0</v>
      </c>
      <c r="J41" s="12" t="n">
        <v>0.0</v>
      </c>
      <c r="K41" s="12" t="n">
        <v>632.0</v>
      </c>
      <c r="L41" s="12" t="n">
        <v>158.0</v>
      </c>
      <c r="M41" s="14" t="n">
        <f si="0" t="shared"/>
        <v>4.0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6.0</v>
      </c>
      <c r="D42" s="12" t="n">
        <v>14.0</v>
      </c>
      <c r="E42" s="12" t="n">
        <v>133.0</v>
      </c>
      <c r="F42" s="12" t="n">
        <v>55.0</v>
      </c>
      <c r="G42" s="12" t="n">
        <v>22.0</v>
      </c>
      <c r="H42" s="12" t="n">
        <v>14.0</v>
      </c>
      <c r="I42" s="12" t="n">
        <v>25.0</v>
      </c>
      <c r="J42" s="12" t="n">
        <v>18.0</v>
      </c>
      <c r="K42" s="12" t="n">
        <v>2367.0</v>
      </c>
      <c r="L42" s="12" t="n">
        <v>287.0</v>
      </c>
      <c r="M42" s="14" t="n">
        <f si="0" t="shared"/>
        <v>8.247386759581882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21718.0</v>
      </c>
      <c r="D43" s="12" t="n">
        <f ref="D43:L43" si="6" t="shared">D20+D24+D33+D38+D41+D42</f>
        <v>78608.0</v>
      </c>
      <c r="E43" s="12" t="n">
        <f si="6" t="shared"/>
        <v>112389.0</v>
      </c>
      <c r="F43" s="12" t="n">
        <f si="6" t="shared"/>
        <v>265428.0</v>
      </c>
      <c r="G43" s="12" t="n">
        <f si="6" t="shared"/>
        <v>204998.0</v>
      </c>
      <c r="H43" s="12" t="n">
        <f si="6" t="shared"/>
        <v>125782.0</v>
      </c>
      <c r="I43" s="12" t="n">
        <f si="6" t="shared"/>
        <v>58901.0</v>
      </c>
      <c r="J43" s="12" t="n">
        <f si="6" t="shared"/>
        <v>46602.0</v>
      </c>
      <c r="K43" s="12" t="n">
        <f si="6" t="shared"/>
        <v>7451641.0</v>
      </c>
      <c r="L43" s="12" t="n">
        <f si="6" t="shared"/>
        <v>914426.0</v>
      </c>
      <c r="M43" s="14" t="n">
        <f si="0" t="shared"/>
        <v>8.14898198432678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2.375041829519283</v>
      </c>
      <c r="D44" s="15" t="n">
        <f si="7" t="shared"/>
        <v>8.59643098512072</v>
      </c>
      <c r="E44" s="15" t="n">
        <f si="7" t="shared"/>
        <v>12.290661026698716</v>
      </c>
      <c r="F44" s="15" t="n">
        <f si="7" t="shared"/>
        <v>29.02673371054629</v>
      </c>
      <c r="G44" s="15" t="n">
        <f si="7" t="shared"/>
        <v>22.4182164549127</v>
      </c>
      <c r="H44" s="15" t="n">
        <f si="7" t="shared"/>
        <v>13.755295671820356</v>
      </c>
      <c r="I44" s="15" t="n">
        <f si="7" t="shared"/>
        <v>6.4413085367213965</v>
      </c>
      <c r="J44" s="15" t="n">
        <f si="7" t="shared"/>
        <v>5.096311784660541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