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<sst xmlns="http://schemas.openxmlformats.org/spreadsheetml/2006/main" count="102" uniqueCount="61">
  <si>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</si>
  <si>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</si>
  <si>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</si>
  <si>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</si>
  <si>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</si>
  <si>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</si>
  <si>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</si>
  <si>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</si>
  <si>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</si>
  <si>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</si>
  <si>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</si>
  <si>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</si>
  <si>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</si>
  <si>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</si>
  <si>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</si>
  <si>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</si>
  <si>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</si>
  <si>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</si>
  <si>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</si>
  <si>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</si>
  <si>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</si>
  <si>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</si>
  <si>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</si>
  <si>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</si>
  <si>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</si>
  <si>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</si>
  <si>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</si>
  <si>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</si>
  <si>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</si>
  <si>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</si>
  <si>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</si>
  <si>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</si>
  <si>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</si>
  <si>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</si>
  <si>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</si>
  <si>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</si>
  <si>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</si>
  <si>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</si>
  <si>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</si>
  <si>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</si>
  <si>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</si>
  <si>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</si>
  <si>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</si>
  <si>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</si>
  <si>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</si>
  <si>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</si>
  <si>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</si>
  <si>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</si>
  <si>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</si>
  <si>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</si>
  <si>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</si>
  <si>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</si>
  <si>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</si>
  <si>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</si>
  <si>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</si>
  <si>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</si>
  <si>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</si>
  <si>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</si>
  <si>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</si>
  <si>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103年6月中華民國國民出國人次－按停留夜數分
Table 2-5 Outbound Departures of Nationals of the Republic of
China by Length of Stay, June,2014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</si>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</sst>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6091.0</v>
      </c>
      <c r="D3" s="12" t="n">
        <v>31244.0</v>
      </c>
      <c r="E3" s="12" t="n">
        <v>27651.0</v>
      </c>
      <c r="F3" s="12" t="n">
        <v>17669.0</v>
      </c>
      <c r="G3" s="12" t="n">
        <v>23082.0</v>
      </c>
      <c r="H3" s="12" t="n">
        <v>31088.0</v>
      </c>
      <c r="I3" s="12" t="n">
        <v>11394.0</v>
      </c>
      <c r="J3" s="12" t="n">
        <v>9900.0</v>
      </c>
      <c r="K3" s="12" t="n">
        <v>1380867.0</v>
      </c>
      <c r="L3" s="12" t="n">
        <v>158119.0</v>
      </c>
      <c r="M3" s="14" t="n">
        <f>IF(L3=0,"-",K3/L3)</f>
        <v>8.733087105281465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1657.0</v>
      </c>
      <c r="D4" s="12" t="n">
        <v>14266.0</v>
      </c>
      <c r="E4" s="12" t="n">
        <v>9124.0</v>
      </c>
      <c r="F4" s="12" t="n">
        <v>4088.0</v>
      </c>
      <c r="G4" s="12" t="n">
        <v>6096.0</v>
      </c>
      <c r="H4" s="12" t="n">
        <v>2657.0</v>
      </c>
      <c r="I4" s="12" t="n">
        <v>1392.0</v>
      </c>
      <c r="J4" s="12" t="n">
        <v>1250.0</v>
      </c>
      <c r="K4" s="12" t="n">
        <v>226913.0</v>
      </c>
      <c r="L4" s="12" t="n">
        <v>40530.0</v>
      </c>
      <c r="M4" s="14" t="n">
        <f ref="M4:M43" si="0" t="shared">IF(L4=0,"-",K4/L4)</f>
        <v>5.598642980508266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10415.0</v>
      </c>
      <c r="D5" s="12" t="n">
        <v>21944.0</v>
      </c>
      <c r="E5" s="12" t="n">
        <v>28737.0</v>
      </c>
      <c r="F5" s="12" t="n">
        <v>36660.0</v>
      </c>
      <c r="G5" s="12" t="n">
        <v>68425.0</v>
      </c>
      <c r="H5" s="12" t="n">
        <v>35542.0</v>
      </c>
      <c r="I5" s="12" t="n">
        <v>19950.0</v>
      </c>
      <c r="J5" s="12" t="n">
        <v>19947.0</v>
      </c>
      <c r="K5" s="12" t="n">
        <v>2414767.0</v>
      </c>
      <c r="L5" s="12" t="n">
        <v>241620.0</v>
      </c>
      <c r="M5" s="14" t="n">
        <f si="0" t="shared"/>
        <v>9.994069199569571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2497.0</v>
      </c>
      <c r="D6" s="12" t="n">
        <v>15915.0</v>
      </c>
      <c r="E6" s="12" t="n">
        <v>36888.0</v>
      </c>
      <c r="F6" s="12" t="n">
        <v>128277.0</v>
      </c>
      <c r="G6" s="12" t="n">
        <v>47912.0</v>
      </c>
      <c r="H6" s="12" t="n">
        <v>12194.0</v>
      </c>
      <c r="I6" s="12" t="n">
        <v>2759.0</v>
      </c>
      <c r="J6" s="12" t="n">
        <v>1951.0</v>
      </c>
      <c r="K6" s="12" t="n">
        <v>1188666.0</v>
      </c>
      <c r="L6" s="12" t="n">
        <v>248393.0</v>
      </c>
      <c r="M6" s="14" t="n">
        <f si="0" t="shared"/>
        <v>4.7854247100361125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869.0</v>
      </c>
      <c r="D7" s="12" t="n">
        <v>3212.0</v>
      </c>
      <c r="E7" s="12" t="n">
        <v>9565.0</v>
      </c>
      <c r="F7" s="12" t="n">
        <v>28174.0</v>
      </c>
      <c r="G7" s="12" t="n">
        <v>8827.0</v>
      </c>
      <c r="H7" s="12" t="n">
        <v>2014.0</v>
      </c>
      <c r="I7" s="12" t="n">
        <v>414.0</v>
      </c>
      <c r="J7" s="12" t="n">
        <v>243.0</v>
      </c>
      <c r="K7" s="12" t="n">
        <v>236077.0</v>
      </c>
      <c r="L7" s="12" t="n">
        <v>53318.0</v>
      </c>
      <c r="M7" s="14" t="n">
        <f si="0" t="shared"/>
        <v>4.427716718556585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195.0</v>
      </c>
      <c r="D8" s="12" t="n">
        <v>1096.0</v>
      </c>
      <c r="E8" s="12" t="n">
        <v>4212.0</v>
      </c>
      <c r="F8" s="12" t="n">
        <v>3407.0</v>
      </c>
      <c r="G8" s="12" t="n">
        <v>4267.0</v>
      </c>
      <c r="H8" s="12" t="n">
        <v>3123.0</v>
      </c>
      <c r="I8" s="12" t="n">
        <v>850.0</v>
      </c>
      <c r="J8" s="12" t="n">
        <v>714.0</v>
      </c>
      <c r="K8" s="12" t="n">
        <v>135786.0</v>
      </c>
      <c r="L8" s="12" t="n">
        <v>17864.0</v>
      </c>
      <c r="M8" s="14" t="n">
        <f si="0" t="shared"/>
        <v>7.601097178683386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139.0</v>
      </c>
      <c r="D9" s="12" t="n">
        <v>654.0</v>
      </c>
      <c r="E9" s="12" t="n">
        <v>1118.0</v>
      </c>
      <c r="F9" s="12" t="n">
        <v>6012.0</v>
      </c>
      <c r="G9" s="12" t="n">
        <v>2601.0</v>
      </c>
      <c r="H9" s="12" t="n">
        <v>1407.0</v>
      </c>
      <c r="I9" s="12" t="n">
        <v>522.0</v>
      </c>
      <c r="J9" s="12" t="n">
        <v>393.0</v>
      </c>
      <c r="K9" s="12" t="n">
        <v>87151.0</v>
      </c>
      <c r="L9" s="12" t="n">
        <v>12846.0</v>
      </c>
      <c r="M9" s="14" t="n">
        <f si="0" t="shared"/>
        <v>6.784290829830297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210.0</v>
      </c>
      <c r="D10" s="12" t="n">
        <v>737.0</v>
      </c>
      <c r="E10" s="12" t="n">
        <v>1737.0</v>
      </c>
      <c r="F10" s="12" t="n">
        <v>7823.0</v>
      </c>
      <c r="G10" s="12" t="n">
        <v>9595.0</v>
      </c>
      <c r="H10" s="12" t="n">
        <v>9709.0</v>
      </c>
      <c r="I10" s="12" t="n">
        <v>1907.0</v>
      </c>
      <c r="J10" s="12" t="n">
        <v>1056.0</v>
      </c>
      <c r="K10" s="12" t="n">
        <v>280207.0</v>
      </c>
      <c r="L10" s="12" t="n">
        <v>32774.0</v>
      </c>
      <c r="M10" s="14" t="n">
        <f si="0" t="shared"/>
        <v>8.549673521694025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141.0</v>
      </c>
      <c r="D11" s="12" t="n">
        <v>584.0</v>
      </c>
      <c r="E11" s="12" t="n">
        <v>1337.0</v>
      </c>
      <c r="F11" s="12" t="n">
        <v>3128.0</v>
      </c>
      <c r="G11" s="12" t="n">
        <v>2318.0</v>
      </c>
      <c r="H11" s="12" t="n">
        <v>915.0</v>
      </c>
      <c r="I11" s="12" t="n">
        <v>482.0</v>
      </c>
      <c r="J11" s="12" t="n">
        <v>703.0</v>
      </c>
      <c r="K11" s="12" t="n">
        <v>84788.0</v>
      </c>
      <c r="L11" s="12" t="n">
        <v>9608.0</v>
      </c>
      <c r="M11" s="14" t="n">
        <f si="0" t="shared"/>
        <v>8.82472939217319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38.0</v>
      </c>
      <c r="D12" s="12" t="n">
        <v>311.0</v>
      </c>
      <c r="E12" s="12" t="n">
        <v>948.0</v>
      </c>
      <c r="F12" s="12" t="n">
        <v>8815.0</v>
      </c>
      <c r="G12" s="12" t="n">
        <v>2392.0</v>
      </c>
      <c r="H12" s="12" t="n">
        <v>1180.0</v>
      </c>
      <c r="I12" s="12" t="n">
        <v>590.0</v>
      </c>
      <c r="J12" s="12" t="n">
        <v>333.0</v>
      </c>
      <c r="K12" s="12" t="n">
        <v>93720.0</v>
      </c>
      <c r="L12" s="12" t="n">
        <v>14607.0</v>
      </c>
      <c r="M12" s="14" t="n">
        <f si="0" t="shared"/>
        <v>6.416101868966933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81.0</v>
      </c>
      <c r="H13" s="12" t="n">
        <v>0.0</v>
      </c>
      <c r="I13" s="12" t="n">
        <v>0.0</v>
      </c>
      <c r="J13" s="12" t="n">
        <v>0.0</v>
      </c>
      <c r="K13" s="12" t="n">
        <v>486.0</v>
      </c>
      <c r="L13" s="12" t="n">
        <v>81.0</v>
      </c>
      <c r="M13" s="14" t="n">
        <f si="0" t="shared"/>
        <v>6.0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216.0</v>
      </c>
      <c r="D14" s="12" t="n">
        <v>851.0</v>
      </c>
      <c r="E14" s="12" t="n">
        <v>1469.0</v>
      </c>
      <c r="F14" s="12" t="n">
        <v>4489.0</v>
      </c>
      <c r="G14" s="12" t="n">
        <v>3062.0</v>
      </c>
      <c r="H14" s="12" t="n">
        <v>3653.0</v>
      </c>
      <c r="I14" s="12" t="n">
        <v>2429.0</v>
      </c>
      <c r="J14" s="12" t="n">
        <v>1931.0</v>
      </c>
      <c r="K14" s="12" t="n">
        <v>221851.0</v>
      </c>
      <c r="L14" s="12" t="n">
        <v>18100.0</v>
      </c>
      <c r="M14" s="14" t="n">
        <f si="0" t="shared"/>
        <v>12.25696132596685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15.0</v>
      </c>
      <c r="D15" s="12" t="n">
        <v>74.0</v>
      </c>
      <c r="E15" s="12" t="n">
        <v>98.0</v>
      </c>
      <c r="F15" s="12" t="n">
        <v>158.0</v>
      </c>
      <c r="G15" s="12" t="n">
        <v>259.0</v>
      </c>
      <c r="H15" s="12" t="n">
        <v>217.0</v>
      </c>
      <c r="I15" s="12" t="n">
        <v>84.0</v>
      </c>
      <c r="J15" s="12" t="n">
        <v>97.0</v>
      </c>
      <c r="K15" s="12" t="n">
        <v>11179.0</v>
      </c>
      <c r="L15" s="12" t="n">
        <v>1002.0</v>
      </c>
      <c r="M15" s="14" t="n">
        <f si="0" t="shared"/>
        <v>11.156686626746508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26.0</v>
      </c>
      <c r="D16" s="12" t="n">
        <v>371.0</v>
      </c>
      <c r="E16" s="12" t="n">
        <v>337.0</v>
      </c>
      <c r="F16" s="12" t="n">
        <v>2393.0</v>
      </c>
      <c r="G16" s="12" t="n">
        <v>784.0</v>
      </c>
      <c r="H16" s="12" t="n">
        <v>217.0</v>
      </c>
      <c r="I16" s="12" t="n">
        <v>155.0</v>
      </c>
      <c r="J16" s="12" t="n">
        <v>199.0</v>
      </c>
      <c r="K16" s="12" t="n">
        <v>31080.0</v>
      </c>
      <c r="L16" s="12" t="n">
        <v>4482.0</v>
      </c>
      <c r="M16" s="14" t="n">
        <f si="0" t="shared"/>
        <v>6.934404283801874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3.0</v>
      </c>
      <c r="E17" s="12" t="n">
        <v>8.0</v>
      </c>
      <c r="F17" s="12" t="n">
        <v>46.0</v>
      </c>
      <c r="G17" s="12" t="n">
        <v>512.0</v>
      </c>
      <c r="H17" s="12" t="n">
        <v>4110.0</v>
      </c>
      <c r="I17" s="12" t="n">
        <v>1238.0</v>
      </c>
      <c r="J17" s="12" t="n">
        <v>151.0</v>
      </c>
      <c r="K17" s="12" t="n">
        <v>79793.0</v>
      </c>
      <c r="L17" s="12" t="n">
        <v>6068.0</v>
      </c>
      <c r="M17" s="14" t="n">
        <f si="0" t="shared"/>
        <v>13.149802241265656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7.0</v>
      </c>
      <c r="D19" s="12" t="n">
        <f ref="D19:L19" si="1" t="shared">D20-D3-D4-D5-D6-D7-D8-D9-D10-D11-D12-D13-D14-D15-D16-D17-D18</f>
        <v>0.0</v>
      </c>
      <c r="E19" s="12" t="n">
        <f si="1" t="shared"/>
        <v>2.0</v>
      </c>
      <c r="F19" s="12" t="n">
        <f si="1" t="shared"/>
        <v>31.0</v>
      </c>
      <c r="G19" s="12" t="n">
        <f si="1" t="shared"/>
        <v>55.0</v>
      </c>
      <c r="H19" s="12" t="n">
        <f si="1" t="shared"/>
        <v>1895.0</v>
      </c>
      <c r="I19" s="12" t="n">
        <f si="1" t="shared"/>
        <v>68.0</v>
      </c>
      <c r="J19" s="12" t="n">
        <f si="1" t="shared"/>
        <v>23.0</v>
      </c>
      <c r="K19" s="12" t="n">
        <f si="1" t="shared"/>
        <v>23280.0</v>
      </c>
      <c r="L19" s="12" t="n">
        <f si="1" t="shared"/>
        <v>2081.0</v>
      </c>
      <c r="M19" s="14" t="n">
        <f si="0" t="shared"/>
        <v>11.186929360884191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22516.0</v>
      </c>
      <c r="D20" s="12" t="n">
        <v>91262.0</v>
      </c>
      <c r="E20" s="12" t="n">
        <v>123231.0</v>
      </c>
      <c r="F20" s="12" t="n">
        <v>251170.0</v>
      </c>
      <c r="G20" s="12" t="n">
        <v>180268.0</v>
      </c>
      <c r="H20" s="12" t="n">
        <v>109921.0</v>
      </c>
      <c r="I20" s="12" t="n">
        <v>44234.0</v>
      </c>
      <c r="J20" s="12" t="n">
        <v>38891.0</v>
      </c>
      <c r="K20" s="12" t="n">
        <v>6496611.0</v>
      </c>
      <c r="L20" s="12" t="n">
        <v>861493.0</v>
      </c>
      <c r="M20" s="14" t="n">
        <f si="0" t="shared"/>
        <v>7.541107124492016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6.0</v>
      </c>
      <c r="D21" s="12" t="n">
        <v>35.0</v>
      </c>
      <c r="E21" s="12" t="n">
        <v>193.0</v>
      </c>
      <c r="F21" s="12" t="n">
        <v>2574.0</v>
      </c>
      <c r="G21" s="12" t="n">
        <v>5469.0</v>
      </c>
      <c r="H21" s="12" t="n">
        <v>9541.0</v>
      </c>
      <c r="I21" s="12" t="n">
        <v>4218.0</v>
      </c>
      <c r="J21" s="12" t="n">
        <v>2527.0</v>
      </c>
      <c r="K21" s="12" t="n">
        <v>341533.0</v>
      </c>
      <c r="L21" s="12" t="n">
        <v>24563.0</v>
      </c>
      <c r="M21" s="14" t="n">
        <f si="0" t="shared"/>
        <v>13.904368358913814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3.0</v>
      </c>
      <c r="E22" s="12" t="n">
        <v>4.0</v>
      </c>
      <c r="F22" s="12" t="n">
        <v>38.0</v>
      </c>
      <c r="G22" s="12" t="n">
        <v>285.0</v>
      </c>
      <c r="H22" s="12" t="n">
        <v>2517.0</v>
      </c>
      <c r="I22" s="12" t="n">
        <v>917.0</v>
      </c>
      <c r="J22" s="12" t="n">
        <v>426.0</v>
      </c>
      <c r="K22" s="12" t="n">
        <v>66704.0</v>
      </c>
      <c r="L22" s="12" t="n">
        <v>4190.0</v>
      </c>
      <c r="M22" s="14" t="n">
        <f si="0" t="shared"/>
        <v>15.91980906921241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1.0</v>
      </c>
      <c r="K23" s="12" t="n">
        <f si="2" t="shared"/>
        <v>39.0</v>
      </c>
      <c r="L23" s="12" t="n">
        <f si="2" t="shared"/>
        <v>1.0</v>
      </c>
      <c r="M23" s="14" t="n">
        <f si="0" t="shared"/>
        <v>39.0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6.0</v>
      </c>
      <c r="D24" s="12" t="n">
        <v>38.0</v>
      </c>
      <c r="E24" s="12" t="n">
        <v>197.0</v>
      </c>
      <c r="F24" s="12" t="n">
        <v>2612.0</v>
      </c>
      <c r="G24" s="12" t="n">
        <v>5754.0</v>
      </c>
      <c r="H24" s="12" t="n">
        <v>12058.0</v>
      </c>
      <c r="I24" s="12" t="n">
        <v>5135.0</v>
      </c>
      <c r="J24" s="12" t="n">
        <v>2954.0</v>
      </c>
      <c r="K24" s="12" t="n">
        <v>408276.0</v>
      </c>
      <c r="L24" s="12" t="n">
        <v>28754.0</v>
      </c>
      <c r="M24" s="14" t="n">
        <f si="0" t="shared"/>
        <v>14.198928844682479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4.0</v>
      </c>
      <c r="F25" s="12" t="n">
        <v>23.0</v>
      </c>
      <c r="G25" s="12" t="n">
        <v>397.0</v>
      </c>
      <c r="H25" s="12" t="n">
        <v>2418.0</v>
      </c>
      <c r="I25" s="12" t="n">
        <v>550.0</v>
      </c>
      <c r="J25" s="12" t="n">
        <v>87.0</v>
      </c>
      <c r="K25" s="12" t="n">
        <v>41397.0</v>
      </c>
      <c r="L25" s="12" t="n">
        <v>3481.0</v>
      </c>
      <c r="M25" s="14" t="n">
        <f si="0" t="shared"/>
        <v>11.892272335535766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2.0</v>
      </c>
      <c r="E26" s="12" t="n">
        <v>7.0</v>
      </c>
      <c r="F26" s="12" t="n">
        <v>53.0</v>
      </c>
      <c r="G26" s="12" t="n">
        <v>386.0</v>
      </c>
      <c r="H26" s="12" t="n">
        <v>3557.0</v>
      </c>
      <c r="I26" s="12" t="n">
        <v>258.0</v>
      </c>
      <c r="J26" s="12" t="n">
        <v>54.0</v>
      </c>
      <c r="K26" s="12" t="n">
        <v>45962.0</v>
      </c>
      <c r="L26" s="12" t="n">
        <v>4317.0</v>
      </c>
      <c r="M26" s="14" t="n">
        <f si="0" t="shared"/>
        <v>10.6467454250637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5.0</v>
      </c>
      <c r="E28" s="12" t="n">
        <v>3.0</v>
      </c>
      <c r="F28" s="12" t="n">
        <v>31.0</v>
      </c>
      <c r="G28" s="12" t="n">
        <v>353.0</v>
      </c>
      <c r="H28" s="12" t="n">
        <v>731.0</v>
      </c>
      <c r="I28" s="12" t="n">
        <v>130.0</v>
      </c>
      <c r="J28" s="12" t="n">
        <v>52.0</v>
      </c>
      <c r="K28" s="12" t="n">
        <v>15295.0</v>
      </c>
      <c r="L28" s="12" t="n">
        <v>1305.0</v>
      </c>
      <c r="M28" s="14" t="n">
        <f si="0" t="shared"/>
        <v>11.720306513409962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1.0</v>
      </c>
      <c r="F31" s="12" t="n">
        <v>6.0</v>
      </c>
      <c r="G31" s="12" t="n">
        <v>44.0</v>
      </c>
      <c r="H31" s="12" t="n">
        <v>2279.0</v>
      </c>
      <c r="I31" s="12" t="n">
        <v>198.0</v>
      </c>
      <c r="J31" s="12" t="n">
        <v>10.0</v>
      </c>
      <c r="K31" s="12" t="n">
        <v>27683.0</v>
      </c>
      <c r="L31" s="12" t="n">
        <v>2538.0</v>
      </c>
      <c r="M31" s="14" t="n">
        <f si="0" t="shared"/>
        <v>10.907407407407407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1.0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6.0</v>
      </c>
      <c r="L32" s="12" t="n">
        <f si="3" t="shared"/>
        <v>1.0</v>
      </c>
      <c r="M32" s="14" t="n">
        <f si="0" t="shared"/>
        <v>6.0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9.0</v>
      </c>
      <c r="E33" s="12" t="n">
        <v>15.0</v>
      </c>
      <c r="F33" s="12" t="n">
        <v>113.0</v>
      </c>
      <c r="G33" s="12" t="n">
        <v>1181.0</v>
      </c>
      <c r="H33" s="12" t="n">
        <v>8985.0</v>
      </c>
      <c r="I33" s="12" t="n">
        <v>1136.0</v>
      </c>
      <c r="J33" s="12" t="n">
        <v>203.0</v>
      </c>
      <c r="K33" s="12" t="n">
        <v>130343.0</v>
      </c>
      <c r="L33" s="12" t="n">
        <v>11642.0</v>
      </c>
      <c r="M33" s="14" t="n">
        <f si="0" t="shared"/>
        <v>11.195928534616046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6.0</v>
      </c>
      <c r="E34" s="12" t="n">
        <v>9.0</v>
      </c>
      <c r="F34" s="12" t="n">
        <v>67.0</v>
      </c>
      <c r="G34" s="12" t="n">
        <v>2643.0</v>
      </c>
      <c r="H34" s="12" t="n">
        <v>1540.0</v>
      </c>
      <c r="I34" s="12" t="n">
        <v>435.0</v>
      </c>
      <c r="J34" s="12" t="n">
        <v>321.0</v>
      </c>
      <c r="K34" s="12" t="n">
        <v>54522.0</v>
      </c>
      <c r="L34" s="12" t="n">
        <v>5021.0</v>
      </c>
      <c r="M34" s="14" t="n">
        <f si="0" t="shared"/>
        <v>10.858793069109739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2.0</v>
      </c>
      <c r="D36" s="12" t="n">
        <v>10.0</v>
      </c>
      <c r="E36" s="12" t="n">
        <v>22.0</v>
      </c>
      <c r="F36" s="12" t="n">
        <v>3046.0</v>
      </c>
      <c r="G36" s="12" t="n">
        <v>501.0</v>
      </c>
      <c r="H36" s="12" t="n">
        <v>18.0</v>
      </c>
      <c r="I36" s="12" t="n">
        <v>10.0</v>
      </c>
      <c r="J36" s="12" t="n">
        <v>13.0</v>
      </c>
      <c r="K36" s="12" t="n">
        <v>15804.0</v>
      </c>
      <c r="L36" s="12" t="n">
        <v>3622.0</v>
      </c>
      <c r="M36" s="14" t="n">
        <f si="0" t="shared"/>
        <v>4.363335173937052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1.0</v>
      </c>
      <c r="J37" s="12" t="n">
        <f si="4" t="shared"/>
        <v>1.0</v>
      </c>
      <c r="K37" s="12" t="n">
        <f si="4" t="shared"/>
        <v>65.0</v>
      </c>
      <c r="L37" s="12" t="n">
        <f si="4" t="shared"/>
        <v>2.0</v>
      </c>
      <c r="M37" s="14" t="n">
        <f si="0" t="shared"/>
        <v>32.5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2.0</v>
      </c>
      <c r="D38" s="12" t="n">
        <v>16.0</v>
      </c>
      <c r="E38" s="12" t="n">
        <v>31.0</v>
      </c>
      <c r="F38" s="12" t="n">
        <v>3113.0</v>
      </c>
      <c r="G38" s="12" t="n">
        <v>3144.0</v>
      </c>
      <c r="H38" s="12" t="n">
        <v>1558.0</v>
      </c>
      <c r="I38" s="12" t="n">
        <v>446.0</v>
      </c>
      <c r="J38" s="12" t="n">
        <v>335.0</v>
      </c>
      <c r="K38" s="12" t="n">
        <v>70391.0</v>
      </c>
      <c r="L38" s="12" t="n">
        <v>8645.0</v>
      </c>
      <c r="M38" s="14" t="n">
        <f si="0" t="shared"/>
        <v>8.142394447657605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1.0</v>
      </c>
      <c r="J40" s="12" t="n">
        <f si="5" t="shared"/>
        <v>0.0</v>
      </c>
      <c r="K40" s="12" t="n">
        <f si="5" t="shared"/>
        <v>27.0</v>
      </c>
      <c r="L40" s="12" t="n">
        <f si="5" t="shared"/>
        <v>1.0</v>
      </c>
      <c r="M40" s="14" t="n">
        <f si="0" t="shared"/>
        <v>27.0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1.0</v>
      </c>
      <c r="J41" s="12" t="n">
        <v>0.0</v>
      </c>
      <c r="K41" s="12" t="n">
        <v>27.0</v>
      </c>
      <c r="L41" s="12" t="n">
        <v>1.0</v>
      </c>
      <c r="M41" s="14" t="n">
        <f si="0" t="shared"/>
        <v>27.0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8.0</v>
      </c>
      <c r="D42" s="12" t="n">
        <v>51.0</v>
      </c>
      <c r="E42" s="12" t="n">
        <v>74.0</v>
      </c>
      <c r="F42" s="12" t="n">
        <v>79.0</v>
      </c>
      <c r="G42" s="12" t="n">
        <v>99.0</v>
      </c>
      <c r="H42" s="12" t="n">
        <v>67.0</v>
      </c>
      <c r="I42" s="12" t="n">
        <v>25.0</v>
      </c>
      <c r="J42" s="12" t="n">
        <v>26.0</v>
      </c>
      <c r="K42" s="12" t="n">
        <v>3593.0</v>
      </c>
      <c r="L42" s="12" t="n">
        <v>429.0</v>
      </c>
      <c r="M42" s="14" t="n">
        <f si="0" t="shared"/>
        <v>8.375291375291376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22532.0</v>
      </c>
      <c r="D43" s="12" t="n">
        <f ref="D43:L43" si="6" t="shared">D20+D24+D33+D38+D41+D42</f>
        <v>91376.0</v>
      </c>
      <c r="E43" s="12" t="n">
        <f si="6" t="shared"/>
        <v>123548.0</v>
      </c>
      <c r="F43" s="12" t="n">
        <f si="6" t="shared"/>
        <v>257087.0</v>
      </c>
      <c r="G43" s="12" t="n">
        <f si="6" t="shared"/>
        <v>190446.0</v>
      </c>
      <c r="H43" s="12" t="n">
        <f si="6" t="shared"/>
        <v>132589.0</v>
      </c>
      <c r="I43" s="12" t="n">
        <f si="6" t="shared"/>
        <v>50977.0</v>
      </c>
      <c r="J43" s="12" t="n">
        <f si="6" t="shared"/>
        <v>42409.0</v>
      </c>
      <c r="K43" s="12" t="n">
        <f si="6" t="shared"/>
        <v>7109241.0</v>
      </c>
      <c r="L43" s="12" t="n">
        <f si="6" t="shared"/>
        <v>910964.0</v>
      </c>
      <c r="M43" s="14" t="n">
        <f si="0" t="shared"/>
        <v>7.804085562107833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2.4734237576896563</v>
      </c>
      <c r="D44" s="15" t="n">
        <f si="7" t="shared"/>
        <v>10.030692760635986</v>
      </c>
      <c r="E44" s="15" t="n">
        <f si="7" t="shared"/>
        <v>13.56233616257064</v>
      </c>
      <c r="F44" s="15" t="n">
        <f si="7" t="shared"/>
        <v>28.221422580914286</v>
      </c>
      <c r="G44" s="15" t="n">
        <f si="7" t="shared"/>
        <v>20.90598530787166</v>
      </c>
      <c r="H44" s="15" t="n">
        <f si="7" t="shared"/>
        <v>14.554801287427384</v>
      </c>
      <c r="I44" s="15" t="n">
        <f si="7" t="shared"/>
        <v>5.595940124966519</v>
      </c>
      <c r="J44" s="15" t="n">
        <f si="7" t="shared"/>
        <v>4.655398017923869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