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<sst xmlns="http://schemas.openxmlformats.org/spreadsheetml/2006/main" count="102" uniqueCount="61">
  <si>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</si>
  <si>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</si>
  <si>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</si>
  <si>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</si>
  <si>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</si>
  <si>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</si>
  <si>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</si>
  <si>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</si>
  <si>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</si>
  <si>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</si>
  <si>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</si>
  <si>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</si>
  <si>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</si>
  <si>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</si>
  <si>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</si>
  <si>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</si>
  <si>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</si>
  <si>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</si>
  <si>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</si>
  <si>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</si>
  <si>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</si>
  <si>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</si>
  <si>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</si>
  <si>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</si>
  <si>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</si>
  <si>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</si>
  <si>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</si>
  <si>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</si>
  <si>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</si>
  <si>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</si>
  <si>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</si>
  <si>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</si>
  <si>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</si>
  <si>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</si>
  <si>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</si>
  <si>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</si>
  <si>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</si>
  <si>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</si>
  <si>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</si>
  <si>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</si>
  <si>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</si>
  <si>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</si>
  <si>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</si>
  <si>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</si>
  <si>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</si>
  <si>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</si>
  <si>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</si>
  <si>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</si>
  <si>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</si>
  <si>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</si>
  <si>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</si>
  <si>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</si>
  <si>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</si>
  <si>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</si>
  <si>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</si>
  <si>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</si>
  <si>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</si>
  <si>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</si>
  <si>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</si>
  <si>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103年8月中華民國國民出國人次－按停留夜數分
Table 2-5 Outbound Departures of Nationals of the Republic of
China by Length of Stay, August,2014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</si>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</sst>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6228.0</v>
      </c>
      <c r="D3" s="12" t="n">
        <v>27707.0</v>
      </c>
      <c r="E3" s="12" t="n">
        <v>28406.0</v>
      </c>
      <c r="F3" s="12" t="n">
        <v>17843.0</v>
      </c>
      <c r="G3" s="12" t="n">
        <v>22605.0</v>
      </c>
      <c r="H3" s="12" t="n">
        <v>28945.0</v>
      </c>
      <c r="I3" s="12" t="n">
        <v>16926.0</v>
      </c>
      <c r="J3" s="12" t="n">
        <v>16970.0</v>
      </c>
      <c r="K3" s="12" t="n">
        <v>1790547.0</v>
      </c>
      <c r="L3" s="12" t="n">
        <v>165630.0</v>
      </c>
      <c r="M3" s="14" t="n">
        <f>IF(L3=0,"-",K3/L3)</f>
        <v>10.810523455895671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1674.0</v>
      </c>
      <c r="D4" s="12" t="n">
        <v>12507.0</v>
      </c>
      <c r="E4" s="12" t="n">
        <v>9430.0</v>
      </c>
      <c r="F4" s="12" t="n">
        <v>4086.0</v>
      </c>
      <c r="G4" s="12" t="n">
        <v>5956.0</v>
      </c>
      <c r="H4" s="12" t="n">
        <v>3498.0</v>
      </c>
      <c r="I4" s="12" t="n">
        <v>1910.0</v>
      </c>
      <c r="J4" s="12" t="n">
        <v>2027.0</v>
      </c>
      <c r="K4" s="12" t="n">
        <v>278324.0</v>
      </c>
      <c r="L4" s="12" t="n">
        <v>41088.0</v>
      </c>
      <c r="M4" s="14" t="n">
        <f ref="M4:M43" si="0" t="shared">IF(L4=0,"-",K4/L4)</f>
        <v>6.773851246105919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11187.0</v>
      </c>
      <c r="D5" s="12" t="n">
        <v>20608.0</v>
      </c>
      <c r="E5" s="12" t="n">
        <v>25676.0</v>
      </c>
      <c r="F5" s="12" t="n">
        <v>33701.0</v>
      </c>
      <c r="G5" s="12" t="n">
        <v>63682.0</v>
      </c>
      <c r="H5" s="12" t="n">
        <v>43284.0</v>
      </c>
      <c r="I5" s="12" t="n">
        <v>30459.0</v>
      </c>
      <c r="J5" s="12" t="n">
        <v>33398.0</v>
      </c>
      <c r="K5" s="12" t="n">
        <v>3291202.0</v>
      </c>
      <c r="L5" s="12" t="n">
        <v>261995.0</v>
      </c>
      <c r="M5" s="14" t="n">
        <f si="0" t="shared"/>
        <v>12.562079428996737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1757.0</v>
      </c>
      <c r="D6" s="12" t="n">
        <v>16841.0</v>
      </c>
      <c r="E6" s="12" t="n">
        <v>33146.0</v>
      </c>
      <c r="F6" s="12" t="n">
        <v>100812.0</v>
      </c>
      <c r="G6" s="12" t="n">
        <v>55767.0</v>
      </c>
      <c r="H6" s="12" t="n">
        <v>20146.0</v>
      </c>
      <c r="I6" s="12" t="n">
        <v>6312.0</v>
      </c>
      <c r="J6" s="12" t="n">
        <v>5791.0</v>
      </c>
      <c r="K6" s="12" t="n">
        <v>1447690.0</v>
      </c>
      <c r="L6" s="12" t="n">
        <v>240572.0</v>
      </c>
      <c r="M6" s="14" t="n">
        <f si="0" t="shared"/>
        <v>6.017699482899091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513.0</v>
      </c>
      <c r="D7" s="12" t="n">
        <v>1926.0</v>
      </c>
      <c r="E7" s="12" t="n">
        <v>8439.0</v>
      </c>
      <c r="F7" s="12" t="n">
        <v>30402.0</v>
      </c>
      <c r="G7" s="12" t="n">
        <v>10675.0</v>
      </c>
      <c r="H7" s="12" t="n">
        <v>3131.0</v>
      </c>
      <c r="I7" s="12" t="n">
        <v>1253.0</v>
      </c>
      <c r="J7" s="12" t="n">
        <v>1054.0</v>
      </c>
      <c r="K7" s="12" t="n">
        <v>316057.0</v>
      </c>
      <c r="L7" s="12" t="n">
        <v>57393.0</v>
      </c>
      <c r="M7" s="14" t="n">
        <f si="0" t="shared"/>
        <v>5.50689108427857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198.0</v>
      </c>
      <c r="D8" s="12" t="n">
        <v>1091.0</v>
      </c>
      <c r="E8" s="12" t="n">
        <v>5751.0</v>
      </c>
      <c r="F8" s="12" t="n">
        <v>5448.0</v>
      </c>
      <c r="G8" s="12" t="n">
        <v>7299.0</v>
      </c>
      <c r="H8" s="12" t="n">
        <v>4725.0</v>
      </c>
      <c r="I8" s="12" t="n">
        <v>1982.0</v>
      </c>
      <c r="J8" s="12" t="n">
        <v>1284.0</v>
      </c>
      <c r="K8" s="12" t="n">
        <v>231597.0</v>
      </c>
      <c r="L8" s="12" t="n">
        <v>27778.0</v>
      </c>
      <c r="M8" s="14" t="n">
        <f si="0" t="shared"/>
        <v>8.337425300597594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124.0</v>
      </c>
      <c r="D9" s="12" t="n">
        <v>552.0</v>
      </c>
      <c r="E9" s="12" t="n">
        <v>1209.0</v>
      </c>
      <c r="F9" s="12" t="n">
        <v>8663.0</v>
      </c>
      <c r="G9" s="12" t="n">
        <v>4753.0</v>
      </c>
      <c r="H9" s="12" t="n">
        <v>3008.0</v>
      </c>
      <c r="I9" s="12" t="n">
        <v>1328.0</v>
      </c>
      <c r="J9" s="12" t="n">
        <v>960.0</v>
      </c>
      <c r="K9" s="12" t="n">
        <v>170653.0</v>
      </c>
      <c r="L9" s="12" t="n">
        <v>20597.0</v>
      </c>
      <c r="M9" s="14" t="n">
        <f si="0" t="shared"/>
        <v>8.285332815458561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212.0</v>
      </c>
      <c r="D10" s="12" t="n">
        <v>779.0</v>
      </c>
      <c r="E10" s="12" t="n">
        <v>1832.0</v>
      </c>
      <c r="F10" s="12" t="n">
        <v>9288.0</v>
      </c>
      <c r="G10" s="12" t="n">
        <v>9299.0</v>
      </c>
      <c r="H10" s="12" t="n">
        <v>10982.0</v>
      </c>
      <c r="I10" s="12" t="n">
        <v>3710.0</v>
      </c>
      <c r="J10" s="12" t="n">
        <v>2362.0</v>
      </c>
      <c r="K10" s="12" t="n">
        <v>393296.0</v>
      </c>
      <c r="L10" s="12" t="n">
        <v>38464.0</v>
      </c>
      <c r="M10" s="14" t="n">
        <f si="0" t="shared"/>
        <v>10.22504159733777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142.0</v>
      </c>
      <c r="D11" s="12" t="n">
        <v>508.0</v>
      </c>
      <c r="E11" s="12" t="n">
        <v>1940.0</v>
      </c>
      <c r="F11" s="12" t="n">
        <v>4620.0</v>
      </c>
      <c r="G11" s="12" t="n">
        <v>2177.0</v>
      </c>
      <c r="H11" s="12" t="n">
        <v>1773.0</v>
      </c>
      <c r="I11" s="12" t="n">
        <v>1118.0</v>
      </c>
      <c r="J11" s="12" t="n">
        <v>1416.0</v>
      </c>
      <c r="K11" s="12" t="n">
        <v>147116.0</v>
      </c>
      <c r="L11" s="12" t="n">
        <v>13694.0</v>
      </c>
      <c r="M11" s="14" t="n">
        <f si="0" t="shared"/>
        <v>10.743099167518622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53.0</v>
      </c>
      <c r="D12" s="12" t="n">
        <v>317.0</v>
      </c>
      <c r="E12" s="12" t="n">
        <v>735.0</v>
      </c>
      <c r="F12" s="12" t="n">
        <v>7941.0</v>
      </c>
      <c r="G12" s="12" t="n">
        <v>1965.0</v>
      </c>
      <c r="H12" s="12" t="n">
        <v>1698.0</v>
      </c>
      <c r="I12" s="12" t="n">
        <v>1892.0</v>
      </c>
      <c r="J12" s="12" t="n">
        <v>476.0</v>
      </c>
      <c r="K12" s="12" t="n">
        <v>133483.0</v>
      </c>
      <c r="L12" s="12" t="n">
        <v>15077.0</v>
      </c>
      <c r="M12" s="14" t="n">
        <f si="0" t="shared"/>
        <v>8.853419115208595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253.0</v>
      </c>
      <c r="D14" s="12" t="n">
        <v>888.0</v>
      </c>
      <c r="E14" s="12" t="n">
        <v>1435.0</v>
      </c>
      <c r="F14" s="12" t="n">
        <v>4829.0</v>
      </c>
      <c r="G14" s="12" t="n">
        <v>3281.0</v>
      </c>
      <c r="H14" s="12" t="n">
        <v>5497.0</v>
      </c>
      <c r="I14" s="12" t="n">
        <v>5515.0</v>
      </c>
      <c r="J14" s="12" t="n">
        <v>5443.0</v>
      </c>
      <c r="K14" s="12" t="n">
        <v>459807.0</v>
      </c>
      <c r="L14" s="12" t="n">
        <v>27141.0</v>
      </c>
      <c r="M14" s="14" t="n">
        <f si="0" t="shared"/>
        <v>16.941417044324087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22.0</v>
      </c>
      <c r="D15" s="12" t="n">
        <v>77.0</v>
      </c>
      <c r="E15" s="12" t="n">
        <v>108.0</v>
      </c>
      <c r="F15" s="12" t="n">
        <v>161.0</v>
      </c>
      <c r="G15" s="12" t="n">
        <v>378.0</v>
      </c>
      <c r="H15" s="12" t="n">
        <v>276.0</v>
      </c>
      <c r="I15" s="12" t="n">
        <v>360.0</v>
      </c>
      <c r="J15" s="12" t="n">
        <v>231.0</v>
      </c>
      <c r="K15" s="12" t="n">
        <v>25577.0</v>
      </c>
      <c r="L15" s="12" t="n">
        <v>1613.0</v>
      </c>
      <c r="M15" s="14" t="n">
        <f si="0" t="shared"/>
        <v>15.856788592684438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59.0</v>
      </c>
      <c r="D16" s="12" t="n">
        <v>524.0</v>
      </c>
      <c r="E16" s="12" t="n">
        <v>223.0</v>
      </c>
      <c r="F16" s="12" t="n">
        <v>2200.0</v>
      </c>
      <c r="G16" s="12" t="n">
        <v>1674.0</v>
      </c>
      <c r="H16" s="12" t="n">
        <v>489.0</v>
      </c>
      <c r="I16" s="12" t="n">
        <v>340.0</v>
      </c>
      <c r="J16" s="12" t="n">
        <v>286.0</v>
      </c>
      <c r="K16" s="12" t="n">
        <v>45876.0</v>
      </c>
      <c r="L16" s="12" t="n">
        <v>5795.0</v>
      </c>
      <c r="M16" s="14" t="n">
        <f si="0" t="shared"/>
        <v>7.916479723899914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3.0</v>
      </c>
      <c r="D17" s="12" t="n">
        <v>5.0</v>
      </c>
      <c r="E17" s="12" t="n">
        <v>7.0</v>
      </c>
      <c r="F17" s="12" t="n">
        <v>30.0</v>
      </c>
      <c r="G17" s="12" t="n">
        <v>246.0</v>
      </c>
      <c r="H17" s="12" t="n">
        <v>2094.0</v>
      </c>
      <c r="I17" s="12" t="n">
        <v>1230.0</v>
      </c>
      <c r="J17" s="12" t="n">
        <v>662.0</v>
      </c>
      <c r="K17" s="12" t="n">
        <v>78543.0</v>
      </c>
      <c r="L17" s="12" t="n">
        <v>4277.0</v>
      </c>
      <c r="M17" s="14" t="n">
        <f si="0" t="shared"/>
        <v>18.364040215104044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75.0</v>
      </c>
      <c r="D19" s="12" t="n">
        <f ref="D19:L19" si="1" t="shared">D20-D3-D4-D5-D6-D7-D8-D9-D10-D11-D12-D13-D14-D15-D16-D17-D18</f>
        <v>41.0</v>
      </c>
      <c r="E19" s="12" t="n">
        <f si="1" t="shared"/>
        <v>4.0</v>
      </c>
      <c r="F19" s="12" t="n">
        <f si="1" t="shared"/>
        <v>116.0</v>
      </c>
      <c r="G19" s="12" t="n">
        <f si="1" t="shared"/>
        <v>139.0</v>
      </c>
      <c r="H19" s="12" t="n">
        <f si="1" t="shared"/>
        <v>1428.0</v>
      </c>
      <c r="I19" s="12" t="n">
        <f si="1" t="shared"/>
        <v>159.0</v>
      </c>
      <c r="J19" s="12" t="n">
        <f si="1" t="shared"/>
        <v>96.0</v>
      </c>
      <c r="K19" s="12" t="n">
        <f si="1" t="shared"/>
        <v>23430.0</v>
      </c>
      <c r="L19" s="12" t="n">
        <f si="1" t="shared"/>
        <v>2058.0</v>
      </c>
      <c r="M19" s="14" t="n">
        <f si="0" t="shared"/>
        <v>11.384839650145773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22500.0</v>
      </c>
      <c r="D20" s="12" t="n">
        <v>84371.0</v>
      </c>
      <c r="E20" s="12" t="n">
        <v>118341.0</v>
      </c>
      <c r="F20" s="12" t="n">
        <v>230140.0</v>
      </c>
      <c r="G20" s="12" t="n">
        <v>189896.0</v>
      </c>
      <c r="H20" s="12" t="n">
        <v>130974.0</v>
      </c>
      <c r="I20" s="12" t="n">
        <v>74494.0</v>
      </c>
      <c r="J20" s="12" t="n">
        <v>72456.0</v>
      </c>
      <c r="K20" s="12" t="n">
        <v>8833198.0</v>
      </c>
      <c r="L20" s="12" t="n">
        <v>923172.0</v>
      </c>
      <c r="M20" s="14" t="n">
        <f si="0" t="shared"/>
        <v>9.568312297166726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9.0</v>
      </c>
      <c r="D21" s="12" t="n">
        <v>63.0</v>
      </c>
      <c r="E21" s="12" t="n">
        <v>234.0</v>
      </c>
      <c r="F21" s="12" t="n">
        <v>2253.0</v>
      </c>
      <c r="G21" s="12" t="n">
        <v>6537.0</v>
      </c>
      <c r="H21" s="12" t="n">
        <v>10651.0</v>
      </c>
      <c r="I21" s="12" t="n">
        <v>7572.0</v>
      </c>
      <c r="J21" s="12" t="n">
        <v>7574.0</v>
      </c>
      <c r="K21" s="12" t="n">
        <v>661072.0</v>
      </c>
      <c r="L21" s="12" t="n">
        <v>34893.0</v>
      </c>
      <c r="M21" s="14" t="n">
        <f si="0" t="shared"/>
        <v>18.945691112830655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5.0</v>
      </c>
      <c r="E22" s="12" t="n">
        <v>7.0</v>
      </c>
      <c r="F22" s="12" t="n">
        <v>25.0</v>
      </c>
      <c r="G22" s="12" t="n">
        <v>178.0</v>
      </c>
      <c r="H22" s="12" t="n">
        <v>1787.0</v>
      </c>
      <c r="I22" s="12" t="n">
        <v>1325.0</v>
      </c>
      <c r="J22" s="12" t="n">
        <v>1518.0</v>
      </c>
      <c r="K22" s="12" t="n">
        <v>117268.0</v>
      </c>
      <c r="L22" s="12" t="n">
        <v>4845.0</v>
      </c>
      <c r="M22" s="14" t="n">
        <f si="0" t="shared"/>
        <v>24.20392156862745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1.0</v>
      </c>
      <c r="K23" s="12" t="n">
        <f si="2" t="shared"/>
        <v>55.0</v>
      </c>
      <c r="L23" s="12" t="n">
        <f si="2" t="shared"/>
        <v>1.0</v>
      </c>
      <c r="M23" s="14" t="n">
        <f si="0" t="shared"/>
        <v>55.0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9.0</v>
      </c>
      <c r="D24" s="12" t="n">
        <v>68.0</v>
      </c>
      <c r="E24" s="12" t="n">
        <v>241.0</v>
      </c>
      <c r="F24" s="12" t="n">
        <v>2278.0</v>
      </c>
      <c r="G24" s="12" t="n">
        <v>6715.0</v>
      </c>
      <c r="H24" s="12" t="n">
        <v>12438.0</v>
      </c>
      <c r="I24" s="12" t="n">
        <v>8897.0</v>
      </c>
      <c r="J24" s="12" t="n">
        <v>9093.0</v>
      </c>
      <c r="K24" s="12" t="n">
        <v>778395.0</v>
      </c>
      <c r="L24" s="12" t="n">
        <v>39739.0</v>
      </c>
      <c r="M24" s="14" t="n">
        <f si="0" t="shared"/>
        <v>19.58768464229095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1.0</v>
      </c>
      <c r="F25" s="12" t="n">
        <v>7.0</v>
      </c>
      <c r="G25" s="12" t="n">
        <v>235.0</v>
      </c>
      <c r="H25" s="12" t="n">
        <v>1657.0</v>
      </c>
      <c r="I25" s="12" t="n">
        <v>594.0</v>
      </c>
      <c r="J25" s="12" t="n">
        <v>292.0</v>
      </c>
      <c r="K25" s="12" t="n">
        <v>43962.0</v>
      </c>
      <c r="L25" s="12" t="n">
        <v>2786.0</v>
      </c>
      <c r="M25" s="14" t="n">
        <f si="0" t="shared"/>
        <v>15.779612347451543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5.0</v>
      </c>
      <c r="F26" s="12" t="n">
        <v>38.0</v>
      </c>
      <c r="G26" s="12" t="n">
        <v>197.0</v>
      </c>
      <c r="H26" s="12" t="n">
        <v>2688.0</v>
      </c>
      <c r="I26" s="12" t="n">
        <v>616.0</v>
      </c>
      <c r="J26" s="12" t="n">
        <v>242.0</v>
      </c>
      <c r="K26" s="12" t="n">
        <v>51411.0</v>
      </c>
      <c r="L26" s="12" t="n">
        <v>3786.0</v>
      </c>
      <c r="M26" s="14" t="n">
        <f si="0" t="shared"/>
        <v>13.579239302694136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2.0</v>
      </c>
      <c r="F28" s="12" t="n">
        <v>32.0</v>
      </c>
      <c r="G28" s="12" t="n">
        <v>229.0</v>
      </c>
      <c r="H28" s="12" t="n">
        <v>1043.0</v>
      </c>
      <c r="I28" s="12" t="n">
        <v>737.0</v>
      </c>
      <c r="J28" s="12" t="n">
        <v>387.0</v>
      </c>
      <c r="K28" s="12" t="n">
        <v>45327.0</v>
      </c>
      <c r="L28" s="12" t="n">
        <v>2430.0</v>
      </c>
      <c r="M28" s="14" t="n">
        <f si="0" t="shared"/>
        <v>18.653086419753087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1.0</v>
      </c>
      <c r="E31" s="12" t="n">
        <v>0.0</v>
      </c>
      <c r="F31" s="12" t="n">
        <v>17.0</v>
      </c>
      <c r="G31" s="12" t="n">
        <v>50.0</v>
      </c>
      <c r="H31" s="12" t="n">
        <v>1792.0</v>
      </c>
      <c r="I31" s="12" t="n">
        <v>238.0</v>
      </c>
      <c r="J31" s="12" t="n">
        <v>67.0</v>
      </c>
      <c r="K31" s="12" t="n">
        <v>25216.0</v>
      </c>
      <c r="L31" s="12" t="n">
        <v>2165.0</v>
      </c>
      <c r="M31" s="14" t="n">
        <f si="0" t="shared"/>
        <v>11.647113163972286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451.0</v>
      </c>
      <c r="H32" s="12" t="n">
        <f si="3" t="shared"/>
        <v>14.0</v>
      </c>
      <c r="I32" s="12" t="n">
        <f si="3" t="shared"/>
        <v>2.0</v>
      </c>
      <c r="J32" s="12" t="n">
        <f si="3" t="shared"/>
        <v>14.0</v>
      </c>
      <c r="K32" s="12" t="n">
        <f si="3" t="shared"/>
        <v>3964.0</v>
      </c>
      <c r="L32" s="12" t="n">
        <f si="3" t="shared"/>
        <v>481.0</v>
      </c>
      <c r="M32" s="14" t="n">
        <f si="0" t="shared"/>
        <v>8.241164241164242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1.0</v>
      </c>
      <c r="E33" s="12" t="n">
        <v>8.0</v>
      </c>
      <c r="F33" s="12" t="n">
        <v>94.0</v>
      </c>
      <c r="G33" s="12" t="n">
        <v>1162.0</v>
      </c>
      <c r="H33" s="12" t="n">
        <v>7194.0</v>
      </c>
      <c r="I33" s="12" t="n">
        <v>2187.0</v>
      </c>
      <c r="J33" s="12" t="n">
        <v>1002.0</v>
      </c>
      <c r="K33" s="12" t="n">
        <v>169880.0</v>
      </c>
      <c r="L33" s="12" t="n">
        <v>11648.0</v>
      </c>
      <c r="M33" s="14" t="n">
        <f si="0" t="shared"/>
        <v>14.584478021978022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4.0</v>
      </c>
      <c r="E34" s="12" t="n">
        <v>8.0</v>
      </c>
      <c r="F34" s="12" t="n">
        <v>28.0</v>
      </c>
      <c r="G34" s="12" t="n">
        <v>3301.0</v>
      </c>
      <c r="H34" s="12" t="n">
        <v>1739.0</v>
      </c>
      <c r="I34" s="12" t="n">
        <v>1027.0</v>
      </c>
      <c r="J34" s="12" t="n">
        <v>586.0</v>
      </c>
      <c r="K34" s="12" t="n">
        <v>85642.0</v>
      </c>
      <c r="L34" s="12" t="n">
        <v>6693.0</v>
      </c>
      <c r="M34" s="14" t="n">
        <f si="0" t="shared"/>
        <v>12.79575676079486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3.0</v>
      </c>
      <c r="D36" s="12" t="n">
        <v>15.0</v>
      </c>
      <c r="E36" s="12" t="n">
        <v>18.0</v>
      </c>
      <c r="F36" s="12" t="n">
        <v>2752.0</v>
      </c>
      <c r="G36" s="12" t="n">
        <v>477.0</v>
      </c>
      <c r="H36" s="12" t="n">
        <v>23.0</v>
      </c>
      <c r="I36" s="12" t="n">
        <v>5.0</v>
      </c>
      <c r="J36" s="12" t="n">
        <v>12.0</v>
      </c>
      <c r="K36" s="12" t="n">
        <v>14423.0</v>
      </c>
      <c r="L36" s="12" t="n">
        <v>3305.0</v>
      </c>
      <c r="M36" s="14" t="n">
        <f si="0" t="shared"/>
        <v>4.363993948562784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3.0</v>
      </c>
      <c r="D38" s="12" t="n">
        <v>19.0</v>
      </c>
      <c r="E38" s="12" t="n">
        <v>26.0</v>
      </c>
      <c r="F38" s="12" t="n">
        <v>2780.0</v>
      </c>
      <c r="G38" s="12" t="n">
        <v>3778.0</v>
      </c>
      <c r="H38" s="12" t="n">
        <v>1762.0</v>
      </c>
      <c r="I38" s="12" t="n">
        <v>1032.0</v>
      </c>
      <c r="J38" s="12" t="n">
        <v>598.0</v>
      </c>
      <c r="K38" s="12" t="n">
        <v>100065.0</v>
      </c>
      <c r="L38" s="12" t="n">
        <v>9998.0</v>
      </c>
      <c r="M38" s="14" t="n">
        <f si="0" t="shared"/>
        <v>10.008501700340068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4.0</v>
      </c>
      <c r="E42" s="12" t="n">
        <v>8.0</v>
      </c>
      <c r="F42" s="12" t="n">
        <v>2.0</v>
      </c>
      <c r="G42" s="12" t="n">
        <v>0.0</v>
      </c>
      <c r="H42" s="12" t="n">
        <v>1.0</v>
      </c>
      <c r="I42" s="12" t="n">
        <v>0.0</v>
      </c>
      <c r="J42" s="12" t="n">
        <v>3.0</v>
      </c>
      <c r="K42" s="12" t="n">
        <v>207.0</v>
      </c>
      <c r="L42" s="12" t="n">
        <v>18.0</v>
      </c>
      <c r="M42" s="14" t="n">
        <f si="0" t="shared"/>
        <v>11.5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22512.0</v>
      </c>
      <c r="D43" s="12" t="n">
        <f ref="D43:L43" si="6" t="shared">D20+D24+D33+D38+D41+D42</f>
        <v>84463.0</v>
      </c>
      <c r="E43" s="12" t="n">
        <f si="6" t="shared"/>
        <v>118624.0</v>
      </c>
      <c r="F43" s="12" t="n">
        <f si="6" t="shared"/>
        <v>235294.0</v>
      </c>
      <c r="G43" s="12" t="n">
        <f si="6" t="shared"/>
        <v>201551.0</v>
      </c>
      <c r="H43" s="12" t="n">
        <f si="6" t="shared"/>
        <v>152369.0</v>
      </c>
      <c r="I43" s="12" t="n">
        <f si="6" t="shared"/>
        <v>86610.0</v>
      </c>
      <c r="J43" s="12" t="n">
        <f si="6" t="shared"/>
        <v>83152.0</v>
      </c>
      <c r="K43" s="12" t="n">
        <f si="6" t="shared"/>
        <v>9881745.0</v>
      </c>
      <c r="L43" s="12" t="n">
        <f si="6" t="shared"/>
        <v>984575.0</v>
      </c>
      <c r="M43" s="14" t="n">
        <f si="0" t="shared"/>
        <v>10.036558921362008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2.2864687809460933</v>
      </c>
      <c r="D44" s="15" t="n">
        <f si="7" t="shared"/>
        <v>8.578625295178123</v>
      </c>
      <c r="E44" s="15" t="n">
        <f si="7" t="shared"/>
        <v>12.048244166264633</v>
      </c>
      <c r="F44" s="15" t="n">
        <f si="7" t="shared"/>
        <v>23.89802706751644</v>
      </c>
      <c r="G44" s="15" t="n">
        <f si="7" t="shared"/>
        <v>20.470863062742808</v>
      </c>
      <c r="H44" s="15" t="n">
        <f si="7" t="shared"/>
        <v>15.475611304369904</v>
      </c>
      <c r="I44" s="15" t="n">
        <f si="7" t="shared"/>
        <v>8.796688926694259</v>
      </c>
      <c r="J44" s="15" t="n">
        <f si="7" t="shared"/>
        <v>8.445471396287738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