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<sst xmlns="http://schemas.openxmlformats.org/spreadsheetml/2006/main" count="102" uniqueCount="61">
  <si>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</si>
  <si>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</si>
  <si>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</si>
  <si>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</si>
  <si>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</si>
  <si>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</si>
  <si>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</si>
  <si>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</si>
  <si>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</si>
  <si>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</si>
  <si>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</si>
  <si>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</si>
  <si>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</si>
  <si>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</si>
  <si>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</si>
  <si>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</si>
  <si>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</si>
  <si>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</si>
  <si>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</si>
  <si>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</si>
  <si>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</si>
  <si>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</si>
  <si>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</si>
  <si>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</si>
  <si>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</si>
  <si>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</si>
  <si>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</si>
  <si>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</si>
  <si>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</si>
  <si>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</si>
  <si>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</si>
  <si>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</si>
  <si>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</si>
  <si>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</si>
  <si>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</si>
  <si>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</si>
  <si>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</si>
  <si>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</si>
  <si>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</si>
  <si>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</si>
  <si>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</si>
  <si>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</si>
  <si>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</si>
  <si>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</si>
  <si>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</si>
  <si>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</si>
  <si>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</si>
  <si>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</si>
  <si>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</si>
  <si>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</si>
  <si>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</si>
  <si>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</si>
  <si>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</si>
  <si>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</si>
  <si>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</si>
  <si>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</si>
  <si>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</si>
  <si>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</si>
  <si>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</si>
  <si>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104年1月中華民國國民出國人次－按停留夜數分
Table 2-5 Outbound Departures of Nationals of the Republic of
China by Length of Stay, January,2015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</si>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</sst>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6924.0</v>
      </c>
      <c r="D3" s="12" t="n">
        <v>24350.0</v>
      </c>
      <c r="E3" s="12" t="n">
        <v>24636.0</v>
      </c>
      <c r="F3" s="12" t="n">
        <v>15068.0</v>
      </c>
      <c r="G3" s="12" t="n">
        <v>18928.0</v>
      </c>
      <c r="H3" s="12" t="n">
        <v>17839.0</v>
      </c>
      <c r="I3" s="12" t="n">
        <v>9247.0</v>
      </c>
      <c r="J3" s="12" t="n">
        <v>6869.0</v>
      </c>
      <c r="K3" s="12" t="n">
        <v>988827.0</v>
      </c>
      <c r="L3" s="12" t="n">
        <v>123861.0</v>
      </c>
      <c r="M3" s="14" t="n">
        <f>IF(L3=0,"-",K3/L3)</f>
        <v>7.98336037978056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1830.0</v>
      </c>
      <c r="D4" s="12" t="n">
        <v>11998.0</v>
      </c>
      <c r="E4" s="12" t="n">
        <v>8740.0</v>
      </c>
      <c r="F4" s="12" t="n">
        <v>4280.0</v>
      </c>
      <c r="G4" s="12" t="n">
        <v>4373.0</v>
      </c>
      <c r="H4" s="12" t="n">
        <v>2566.0</v>
      </c>
      <c r="I4" s="12" t="n">
        <v>1272.0</v>
      </c>
      <c r="J4" s="12" t="n">
        <v>1066.0</v>
      </c>
      <c r="K4" s="12" t="n">
        <v>196955.0</v>
      </c>
      <c r="L4" s="12" t="n">
        <v>36125.0</v>
      </c>
      <c r="M4" s="14" t="n">
        <f ref="M4:M43" si="0" t="shared">IF(L4=0,"-",K4/L4)</f>
        <v>5.452041522491349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12846.0</v>
      </c>
      <c r="D5" s="12" t="n">
        <v>20389.0</v>
      </c>
      <c r="E5" s="12" t="n">
        <v>28240.0</v>
      </c>
      <c r="F5" s="12" t="n">
        <v>32027.0</v>
      </c>
      <c r="G5" s="12" t="n">
        <v>42110.0</v>
      </c>
      <c r="H5" s="12" t="n">
        <v>27772.0</v>
      </c>
      <c r="I5" s="12" t="n">
        <v>16965.0</v>
      </c>
      <c r="J5" s="12" t="n">
        <v>14702.0</v>
      </c>
      <c r="K5" s="12" t="n">
        <v>1828272.0</v>
      </c>
      <c r="L5" s="12" t="n">
        <v>195051.0</v>
      </c>
      <c r="M5" s="14" t="n">
        <f si="0" t="shared"/>
        <v>9.373302367073228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2532.0</v>
      </c>
      <c r="D6" s="12" t="n">
        <v>6363.0</v>
      </c>
      <c r="E6" s="12" t="n">
        <v>23522.0</v>
      </c>
      <c r="F6" s="12" t="n">
        <v>100978.0</v>
      </c>
      <c r="G6" s="12" t="n">
        <v>49244.0</v>
      </c>
      <c r="H6" s="12" t="n">
        <v>13983.0</v>
      </c>
      <c r="I6" s="12" t="n">
        <v>2759.0</v>
      </c>
      <c r="J6" s="12" t="n">
        <v>1818.0</v>
      </c>
      <c r="K6" s="12" t="n">
        <v>1038589.0</v>
      </c>
      <c r="L6" s="12" t="n">
        <v>201199.0</v>
      </c>
      <c r="M6" s="14" t="n">
        <f si="0" t="shared"/>
        <v>5.161998817091536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760.0</v>
      </c>
      <c r="D7" s="12" t="n">
        <v>2764.0</v>
      </c>
      <c r="E7" s="12" t="n">
        <v>6690.0</v>
      </c>
      <c r="F7" s="12" t="n">
        <v>26646.0</v>
      </c>
      <c r="G7" s="12" t="n">
        <v>8600.0</v>
      </c>
      <c r="H7" s="12" t="n">
        <v>1473.0</v>
      </c>
      <c r="I7" s="12" t="n">
        <v>405.0</v>
      </c>
      <c r="J7" s="12" t="n">
        <v>229.0</v>
      </c>
      <c r="K7" s="12" t="n">
        <v>213613.0</v>
      </c>
      <c r="L7" s="12" t="n">
        <v>47567.0</v>
      </c>
      <c r="M7" s="14" t="n">
        <f si="0" t="shared"/>
        <v>4.490781424096538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256.0</v>
      </c>
      <c r="D8" s="12" t="n">
        <v>1354.0</v>
      </c>
      <c r="E8" s="12" t="n">
        <v>5476.0</v>
      </c>
      <c r="F8" s="12" t="n">
        <v>4548.0</v>
      </c>
      <c r="G8" s="12" t="n">
        <v>3730.0</v>
      </c>
      <c r="H8" s="12" t="n">
        <v>2271.0</v>
      </c>
      <c r="I8" s="12" t="n">
        <v>863.0</v>
      </c>
      <c r="J8" s="12" t="n">
        <v>679.0</v>
      </c>
      <c r="K8" s="12" t="n">
        <v>131509.0</v>
      </c>
      <c r="L8" s="12" t="n">
        <v>19177.0</v>
      </c>
      <c r="M8" s="14" t="n">
        <f si="0" t="shared"/>
        <v>6.857641966939563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121.0</v>
      </c>
      <c r="D9" s="12" t="n">
        <v>711.0</v>
      </c>
      <c r="E9" s="12" t="n">
        <v>1230.0</v>
      </c>
      <c r="F9" s="12" t="n">
        <v>6112.0</v>
      </c>
      <c r="G9" s="12" t="n">
        <v>2303.0</v>
      </c>
      <c r="H9" s="12" t="n">
        <v>1719.0</v>
      </c>
      <c r="I9" s="12" t="n">
        <v>424.0</v>
      </c>
      <c r="J9" s="12" t="n">
        <v>398.0</v>
      </c>
      <c r="K9" s="12" t="n">
        <v>88179.0</v>
      </c>
      <c r="L9" s="12" t="n">
        <v>13018.0</v>
      </c>
      <c r="M9" s="14" t="n">
        <f si="0" t="shared"/>
        <v>6.773621139960055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246.0</v>
      </c>
      <c r="D10" s="12" t="n">
        <v>1313.0</v>
      </c>
      <c r="E10" s="12" t="n">
        <v>3369.0</v>
      </c>
      <c r="F10" s="12" t="n">
        <v>14029.0</v>
      </c>
      <c r="G10" s="12" t="n">
        <v>15041.0</v>
      </c>
      <c r="H10" s="12" t="n">
        <v>6612.0</v>
      </c>
      <c r="I10" s="12" t="n">
        <v>1635.0</v>
      </c>
      <c r="J10" s="12" t="n">
        <v>928.0</v>
      </c>
      <c r="K10" s="12" t="n">
        <v>296493.0</v>
      </c>
      <c r="L10" s="12" t="n">
        <v>43173.0</v>
      </c>
      <c r="M10" s="14" t="n">
        <f si="0" t="shared"/>
        <v>6.86755611145855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156.0</v>
      </c>
      <c r="D11" s="12" t="n">
        <v>494.0</v>
      </c>
      <c r="E11" s="12" t="n">
        <v>1655.0</v>
      </c>
      <c r="F11" s="12" t="n">
        <v>2646.0</v>
      </c>
      <c r="G11" s="12" t="n">
        <v>1702.0</v>
      </c>
      <c r="H11" s="12" t="n">
        <v>1290.0</v>
      </c>
      <c r="I11" s="12" t="n">
        <v>646.0</v>
      </c>
      <c r="J11" s="12" t="n">
        <v>685.0</v>
      </c>
      <c r="K11" s="12" t="n">
        <v>86714.0</v>
      </c>
      <c r="L11" s="12" t="n">
        <v>9274.0</v>
      </c>
      <c r="M11" s="14" t="n">
        <f si="0" t="shared"/>
        <v>9.350226439508303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48.0</v>
      </c>
      <c r="D12" s="12" t="n">
        <v>290.0</v>
      </c>
      <c r="E12" s="12" t="n">
        <v>669.0</v>
      </c>
      <c r="F12" s="12" t="n">
        <v>6083.0</v>
      </c>
      <c r="G12" s="12" t="n">
        <v>1743.0</v>
      </c>
      <c r="H12" s="12" t="n">
        <v>879.0</v>
      </c>
      <c r="I12" s="12" t="n">
        <v>589.0</v>
      </c>
      <c r="J12" s="12" t="n">
        <v>489.0</v>
      </c>
      <c r="K12" s="12" t="n">
        <v>82575.0</v>
      </c>
      <c r="L12" s="12" t="n">
        <v>10790.0</v>
      </c>
      <c r="M12" s="14" t="n">
        <f si="0" t="shared"/>
        <v>7.65291936978684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1.0</v>
      </c>
      <c r="J13" s="12" t="n">
        <v>0.0</v>
      </c>
      <c r="K13" s="12" t="n">
        <v>28.0</v>
      </c>
      <c r="L13" s="12" t="n">
        <v>1.0</v>
      </c>
      <c r="M13" s="14" t="n">
        <f si="0" t="shared"/>
        <v>28.0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274.0</v>
      </c>
      <c r="D14" s="12" t="n">
        <v>1000.0</v>
      </c>
      <c r="E14" s="12" t="n">
        <v>1900.0</v>
      </c>
      <c r="F14" s="12" t="n">
        <v>6877.0</v>
      </c>
      <c r="G14" s="12" t="n">
        <v>4660.0</v>
      </c>
      <c r="H14" s="12" t="n">
        <v>4062.0</v>
      </c>
      <c r="I14" s="12" t="n">
        <v>2213.0</v>
      </c>
      <c r="J14" s="12" t="n">
        <v>1442.0</v>
      </c>
      <c r="K14" s="12" t="n">
        <v>219103.0</v>
      </c>
      <c r="L14" s="12" t="n">
        <v>22428.0</v>
      </c>
      <c r="M14" s="14" t="n">
        <f si="0" t="shared"/>
        <v>9.769172462992687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16.0</v>
      </c>
      <c r="D15" s="12" t="n">
        <v>97.0</v>
      </c>
      <c r="E15" s="12" t="n">
        <v>169.0</v>
      </c>
      <c r="F15" s="12" t="n">
        <v>207.0</v>
      </c>
      <c r="G15" s="12" t="n">
        <v>494.0</v>
      </c>
      <c r="H15" s="12" t="n">
        <v>331.0</v>
      </c>
      <c r="I15" s="12" t="n">
        <v>173.0</v>
      </c>
      <c r="J15" s="12" t="n">
        <v>96.0</v>
      </c>
      <c r="K15" s="12" t="n">
        <v>16151.0</v>
      </c>
      <c r="L15" s="12" t="n">
        <v>1583.0</v>
      </c>
      <c r="M15" s="14" t="n">
        <f si="0" t="shared"/>
        <v>10.202779532533166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50.0</v>
      </c>
      <c r="D16" s="12" t="n">
        <v>521.0</v>
      </c>
      <c r="E16" s="12" t="n">
        <v>301.0</v>
      </c>
      <c r="F16" s="12" t="n">
        <v>2069.0</v>
      </c>
      <c r="G16" s="12" t="n">
        <v>1871.0</v>
      </c>
      <c r="H16" s="12" t="n">
        <v>418.0</v>
      </c>
      <c r="I16" s="12" t="n">
        <v>167.0</v>
      </c>
      <c r="J16" s="12" t="n">
        <v>168.0</v>
      </c>
      <c r="K16" s="12" t="n">
        <v>35995.0</v>
      </c>
      <c r="L16" s="12" t="n">
        <v>5565.0</v>
      </c>
      <c r="M16" s="14" t="n">
        <f si="0" t="shared"/>
        <v>6.468104222821204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1.0</v>
      </c>
      <c r="D17" s="12" t="n">
        <v>2.0</v>
      </c>
      <c r="E17" s="12" t="n">
        <v>19.0</v>
      </c>
      <c r="F17" s="12" t="n">
        <v>82.0</v>
      </c>
      <c r="G17" s="12" t="n">
        <v>873.0</v>
      </c>
      <c r="H17" s="12" t="n">
        <v>1819.0</v>
      </c>
      <c r="I17" s="12" t="n">
        <v>392.0</v>
      </c>
      <c r="J17" s="12" t="n">
        <v>145.0</v>
      </c>
      <c r="K17" s="12" t="n">
        <v>38881.0</v>
      </c>
      <c r="L17" s="12" t="n">
        <v>3333.0</v>
      </c>
      <c r="M17" s="14" t="n">
        <f si="0" t="shared"/>
        <v>11.665466546654665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2.0</v>
      </c>
      <c r="D19" s="12" t="n">
        <f ref="D19:L19" si="1" t="shared">D20-D3-D4-D5-D6-D7-D8-D9-D10-D11-D12-D13-D14-D15-D16-D17-D18</f>
        <v>1.0</v>
      </c>
      <c r="E19" s="12" t="n">
        <f si="1" t="shared"/>
        <v>0.0</v>
      </c>
      <c r="F19" s="12" t="n">
        <f si="1" t="shared"/>
        <v>228.0</v>
      </c>
      <c r="G19" s="12" t="n">
        <f si="1" t="shared"/>
        <v>48.0</v>
      </c>
      <c r="H19" s="12" t="n">
        <f si="1" t="shared"/>
        <v>1009.0</v>
      </c>
      <c r="I19" s="12" t="n">
        <f si="1" t="shared"/>
        <v>28.0</v>
      </c>
      <c r="J19" s="12" t="n">
        <f si="1" t="shared"/>
        <v>9.0</v>
      </c>
      <c r="K19" s="12" t="n">
        <f si="1" t="shared"/>
        <v>12487.0</v>
      </c>
      <c r="L19" s="12" t="n">
        <f si="1" t="shared"/>
        <v>1325.0</v>
      </c>
      <c r="M19" s="14" t="n">
        <f si="0" t="shared"/>
        <v>9.424150943396226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26062.0</v>
      </c>
      <c r="D20" s="12" t="n">
        <v>71647.0</v>
      </c>
      <c r="E20" s="12" t="n">
        <v>106616.0</v>
      </c>
      <c r="F20" s="12" t="n">
        <v>221880.0</v>
      </c>
      <c r="G20" s="12" t="n">
        <v>155720.0</v>
      </c>
      <c r="H20" s="12" t="n">
        <v>84043.0</v>
      </c>
      <c r="I20" s="12" t="n">
        <v>37779.0</v>
      </c>
      <c r="J20" s="12" t="n">
        <v>29723.0</v>
      </c>
      <c r="K20" s="12" t="n">
        <v>5274371.0</v>
      </c>
      <c r="L20" s="12" t="n">
        <v>733470.0</v>
      </c>
      <c r="M20" s="14" t="n">
        <f si="0" t="shared"/>
        <v>7.190983952990579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5.0</v>
      </c>
      <c r="D21" s="12" t="n">
        <v>36.0</v>
      </c>
      <c r="E21" s="12" t="n">
        <v>153.0</v>
      </c>
      <c r="F21" s="12" t="n">
        <v>1570.0</v>
      </c>
      <c r="G21" s="12" t="n">
        <v>5248.0</v>
      </c>
      <c r="H21" s="12" t="n">
        <v>7505.0</v>
      </c>
      <c r="I21" s="12" t="n">
        <v>4013.0</v>
      </c>
      <c r="J21" s="12" t="n">
        <v>2766.0</v>
      </c>
      <c r="K21" s="12" t="n">
        <v>321255.0</v>
      </c>
      <c r="L21" s="12" t="n">
        <v>21296.0</v>
      </c>
      <c r="M21" s="14" t="n">
        <f si="0" t="shared"/>
        <v>15.085227272727273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5.0</v>
      </c>
      <c r="E22" s="12" t="n">
        <v>5.0</v>
      </c>
      <c r="F22" s="12" t="n">
        <v>12.0</v>
      </c>
      <c r="G22" s="12" t="n">
        <v>266.0</v>
      </c>
      <c r="H22" s="12" t="n">
        <v>975.0</v>
      </c>
      <c r="I22" s="12" t="n">
        <v>774.0</v>
      </c>
      <c r="J22" s="12" t="n">
        <v>418.0</v>
      </c>
      <c r="K22" s="12" t="n">
        <v>46217.0</v>
      </c>
      <c r="L22" s="12" t="n">
        <v>2455.0</v>
      </c>
      <c r="M22" s="14" t="n">
        <f si="0" t="shared"/>
        <v>18.825661914460284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0.0</v>
      </c>
      <c r="L23" s="12" t="n">
        <f si="2" t="shared"/>
        <v>0.0</v>
      </c>
      <c r="M23" s="14" t="str">
        <f si="0" t="shared"/>
        <v>-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5.0</v>
      </c>
      <c r="D24" s="12" t="n">
        <v>41.0</v>
      </c>
      <c r="E24" s="12" t="n">
        <v>158.0</v>
      </c>
      <c r="F24" s="12" t="n">
        <v>1582.0</v>
      </c>
      <c r="G24" s="12" t="n">
        <v>5514.0</v>
      </c>
      <c r="H24" s="12" t="n">
        <v>8480.0</v>
      </c>
      <c r="I24" s="12" t="n">
        <v>4787.0</v>
      </c>
      <c r="J24" s="12" t="n">
        <v>3184.0</v>
      </c>
      <c r="K24" s="12" t="n">
        <v>367472.0</v>
      </c>
      <c r="L24" s="12" t="n">
        <v>23751.0</v>
      </c>
      <c r="M24" s="14" t="n">
        <f si="0" t="shared"/>
        <v>15.471853816681403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0.0</v>
      </c>
      <c r="E25" s="12" t="n">
        <v>7.0</v>
      </c>
      <c r="F25" s="12" t="n">
        <v>5.0</v>
      </c>
      <c r="G25" s="12" t="n">
        <v>584.0</v>
      </c>
      <c r="H25" s="12" t="n">
        <v>1551.0</v>
      </c>
      <c r="I25" s="12" t="n">
        <v>287.0</v>
      </c>
      <c r="J25" s="12" t="n">
        <v>80.0</v>
      </c>
      <c r="K25" s="12" t="n">
        <v>27490.0</v>
      </c>
      <c r="L25" s="12" t="n">
        <v>2514.0</v>
      </c>
      <c r="M25" s="14" t="n">
        <f si="0" t="shared"/>
        <v>10.934765314240254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5.0</v>
      </c>
      <c r="E26" s="12" t="n">
        <v>8.0</v>
      </c>
      <c r="F26" s="12" t="n">
        <v>16.0</v>
      </c>
      <c r="G26" s="12" t="n">
        <v>342.0</v>
      </c>
      <c r="H26" s="12" t="n">
        <v>1332.0</v>
      </c>
      <c r="I26" s="12" t="n">
        <v>122.0</v>
      </c>
      <c r="J26" s="12" t="n">
        <v>30.0</v>
      </c>
      <c r="K26" s="12" t="n">
        <v>18761.0</v>
      </c>
      <c r="L26" s="12" t="n">
        <v>1855.0</v>
      </c>
      <c r="M26" s="14" t="n">
        <f si="0" t="shared"/>
        <v>10.113746630727762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0.0</v>
      </c>
      <c r="F27" s="12" t="n">
        <v>0.0</v>
      </c>
      <c r="G27" s="12" t="n">
        <v>0.0</v>
      </c>
      <c r="H27" s="12" t="n">
        <v>0.0</v>
      </c>
      <c r="I27" s="12" t="n">
        <v>0.0</v>
      </c>
      <c r="J27" s="12" t="n">
        <v>0.0</v>
      </c>
      <c r="K27" s="12" t="n">
        <v>0.0</v>
      </c>
      <c r="L27" s="12" t="n">
        <v>0.0</v>
      </c>
      <c r="M27" s="14" t="str">
        <f si="0" t="shared"/>
        <v>-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0.0</v>
      </c>
      <c r="E28" s="12" t="n">
        <v>3.0</v>
      </c>
      <c r="F28" s="12" t="n">
        <v>10.0</v>
      </c>
      <c r="G28" s="12" t="n">
        <v>259.0</v>
      </c>
      <c r="H28" s="12" t="n">
        <v>441.0</v>
      </c>
      <c r="I28" s="12" t="n">
        <v>213.0</v>
      </c>
      <c r="J28" s="12" t="n">
        <v>69.0</v>
      </c>
      <c r="K28" s="12" t="n">
        <v>13354.0</v>
      </c>
      <c r="L28" s="12" t="n">
        <v>995.0</v>
      </c>
      <c r="M28" s="14" t="n">
        <f si="0" t="shared"/>
        <v>13.421105527638192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0.0</v>
      </c>
      <c r="D30" s="12" t="n">
        <v>0.0</v>
      </c>
      <c r="E30" s="12" t="n">
        <v>0.0</v>
      </c>
      <c r="F30" s="12" t="n">
        <v>0.0</v>
      </c>
      <c r="G30" s="12" t="n">
        <v>0.0</v>
      </c>
      <c r="H30" s="12" t="n">
        <v>0.0</v>
      </c>
      <c r="I30" s="12" t="n">
        <v>0.0</v>
      </c>
      <c r="J30" s="12" t="n">
        <v>0.0</v>
      </c>
      <c r="K30" s="12" t="n">
        <v>0.0</v>
      </c>
      <c r="L30" s="12" t="n">
        <v>0.0</v>
      </c>
      <c r="M30" s="14" t="str">
        <f si="0" t="shared"/>
        <v>-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1.0</v>
      </c>
      <c r="D31" s="12" t="n">
        <v>0.0</v>
      </c>
      <c r="E31" s="12" t="n">
        <v>0.0</v>
      </c>
      <c r="F31" s="12" t="n">
        <v>1.0</v>
      </c>
      <c r="G31" s="12" t="n">
        <v>72.0</v>
      </c>
      <c r="H31" s="12" t="n">
        <v>1033.0</v>
      </c>
      <c r="I31" s="12" t="n">
        <v>35.0</v>
      </c>
      <c r="J31" s="12" t="n">
        <v>12.0</v>
      </c>
      <c r="K31" s="12" t="n">
        <v>11047.0</v>
      </c>
      <c r="L31" s="12" t="n">
        <v>1154.0</v>
      </c>
      <c r="M31" s="14" t="n">
        <f si="0" t="shared"/>
        <v>9.572790294627383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0.0</v>
      </c>
      <c r="H32" s="12" t="n">
        <f si="3" t="shared"/>
        <v>0.0</v>
      </c>
      <c r="I32" s="12" t="n">
        <f si="3" t="shared"/>
        <v>0.0</v>
      </c>
      <c r="J32" s="12" t="n">
        <f si="3" t="shared"/>
        <v>0.0</v>
      </c>
      <c r="K32" s="12" t="n">
        <f si="3" t="shared"/>
        <v>0.0</v>
      </c>
      <c r="L32" s="12" t="n">
        <f si="3" t="shared"/>
        <v>0.0</v>
      </c>
      <c r="M32" s="14" t="str">
        <f si="0" t="shared"/>
        <v>-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1.0</v>
      </c>
      <c r="D33" s="12" t="n">
        <v>5.0</v>
      </c>
      <c r="E33" s="12" t="n">
        <v>18.0</v>
      </c>
      <c r="F33" s="12" t="n">
        <v>32.0</v>
      </c>
      <c r="G33" s="12" t="n">
        <v>1257.0</v>
      </c>
      <c r="H33" s="12" t="n">
        <v>4357.0</v>
      </c>
      <c r="I33" s="12" t="n">
        <v>657.0</v>
      </c>
      <c r="J33" s="12" t="n">
        <v>191.0</v>
      </c>
      <c r="K33" s="12" t="n">
        <v>70652.0</v>
      </c>
      <c r="L33" s="12" t="n">
        <v>6518.0</v>
      </c>
      <c r="M33" s="14" t="n">
        <f si="0" t="shared"/>
        <v>10.839521325559987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9.0</v>
      </c>
      <c r="E34" s="12" t="n">
        <v>7.0</v>
      </c>
      <c r="F34" s="12" t="n">
        <v>45.0</v>
      </c>
      <c r="G34" s="12" t="n">
        <v>1827.0</v>
      </c>
      <c r="H34" s="12" t="n">
        <v>3315.0</v>
      </c>
      <c r="I34" s="12" t="n">
        <v>840.0</v>
      </c>
      <c r="J34" s="12" t="n">
        <v>346.0</v>
      </c>
      <c r="K34" s="12" t="n">
        <v>76357.0</v>
      </c>
      <c r="L34" s="12" t="n">
        <v>6389.0</v>
      </c>
      <c r="M34" s="14" t="n">
        <f si="0" t="shared"/>
        <v>11.951322585694163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4" t="str">
        <f si="0" t="shared"/>
        <v>-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127.0</v>
      </c>
      <c r="F36" s="12" t="n">
        <v>869.0</v>
      </c>
      <c r="G36" s="12" t="n">
        <v>98.0</v>
      </c>
      <c r="H36" s="12" t="n">
        <v>11.0</v>
      </c>
      <c r="I36" s="12" t="n">
        <v>11.0</v>
      </c>
      <c r="J36" s="12" t="n">
        <v>9.0</v>
      </c>
      <c r="K36" s="12" t="n">
        <v>5199.0</v>
      </c>
      <c r="L36" s="12" t="n">
        <v>1125.0</v>
      </c>
      <c r="M36" s="14" t="n">
        <f si="0" t="shared"/>
        <v>4.621333333333333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9.0</v>
      </c>
      <c r="E38" s="12" t="n">
        <v>134.0</v>
      </c>
      <c r="F38" s="12" t="n">
        <v>914.0</v>
      </c>
      <c r="G38" s="12" t="n">
        <v>1925.0</v>
      </c>
      <c r="H38" s="12" t="n">
        <v>3326.0</v>
      </c>
      <c r="I38" s="12" t="n">
        <v>851.0</v>
      </c>
      <c r="J38" s="12" t="n">
        <v>355.0</v>
      </c>
      <c r="K38" s="12" t="n">
        <v>81556.0</v>
      </c>
      <c r="L38" s="12" t="n">
        <v>7514.0</v>
      </c>
      <c r="M38" s="14" t="n">
        <f si="0" t="shared"/>
        <v>10.853872770827788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4.0</v>
      </c>
      <c r="E42" s="12" t="n">
        <v>0.0</v>
      </c>
      <c r="F42" s="12" t="n">
        <v>2.0</v>
      </c>
      <c r="G42" s="12" t="n">
        <v>0.0</v>
      </c>
      <c r="H42" s="12" t="n">
        <v>0.0</v>
      </c>
      <c r="I42" s="12" t="n">
        <v>2.0</v>
      </c>
      <c r="J42" s="12" t="n">
        <v>1.0</v>
      </c>
      <c r="K42" s="12" t="n">
        <v>118.0</v>
      </c>
      <c r="L42" s="12" t="n">
        <v>9.0</v>
      </c>
      <c r="M42" s="14" t="n">
        <f si="0" t="shared"/>
        <v>13.11111111111111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26068.0</v>
      </c>
      <c r="D43" s="12" t="n">
        <f ref="D43:L43" si="6" t="shared">D20+D24+D33+D38+D41+D42</f>
        <v>71706.0</v>
      </c>
      <c r="E43" s="12" t="n">
        <f si="6" t="shared"/>
        <v>106926.0</v>
      </c>
      <c r="F43" s="12" t="n">
        <f si="6" t="shared"/>
        <v>224410.0</v>
      </c>
      <c r="G43" s="12" t="n">
        <f si="6" t="shared"/>
        <v>164416.0</v>
      </c>
      <c r="H43" s="12" t="n">
        <f si="6" t="shared"/>
        <v>100206.0</v>
      </c>
      <c r="I43" s="12" t="n">
        <f si="6" t="shared"/>
        <v>44076.0</v>
      </c>
      <c r="J43" s="12" t="n">
        <f si="6" t="shared"/>
        <v>33454.0</v>
      </c>
      <c r="K43" s="12" t="n">
        <f si="6" t="shared"/>
        <v>5794169.0</v>
      </c>
      <c r="L43" s="12" t="n">
        <f si="6" t="shared"/>
        <v>771262.0</v>
      </c>
      <c r="M43" s="14" t="n">
        <f si="0" t="shared"/>
        <v>7.512581976034085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3.3799149964603465</v>
      </c>
      <c r="D44" s="15" t="n">
        <f si="7" t="shared"/>
        <v>9.297229735161332</v>
      </c>
      <c r="E44" s="15" t="n">
        <f si="7" t="shared"/>
        <v>13.863771325438048</v>
      </c>
      <c r="F44" s="15" t="n">
        <f si="7" t="shared"/>
        <v>29.096467866950533</v>
      </c>
      <c r="G44" s="15" t="n">
        <f si="7" t="shared"/>
        <v>21.317788248351402</v>
      </c>
      <c r="H44" s="15" t="n">
        <f si="7" t="shared"/>
        <v>12.992472078230225</v>
      </c>
      <c r="I44" s="15" t="n">
        <f si="7" t="shared"/>
        <v>5.714789526775596</v>
      </c>
      <c r="J44" s="15" t="n">
        <f si="7" t="shared"/>
        <v>4.337566222632516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