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<sst xmlns="http://schemas.openxmlformats.org/spreadsheetml/2006/main" count="102" uniqueCount="61">
  <si>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</si>
  <si>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</si>
  <si>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</si>
  <si>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</si>
  <si>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</si>
  <si>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</si>
  <si>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</si>
  <si>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</si>
  <si>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</si>
  <si>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</si>
  <si>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</si>
  <si>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</si>
  <si>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</si>
  <si>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</si>
  <si>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</si>
  <si>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</si>
  <si>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</si>
  <si>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</si>
  <si>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</si>
  <si>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</si>
  <si>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</si>
  <si>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</si>
  <si>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</si>
  <si>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</si>
  <si>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</si>
  <si>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</si>
  <si>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</si>
  <si>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</si>
  <si>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</si>
  <si>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</si>
  <si>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</si>
  <si>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</si>
  <si>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</si>
  <si>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</si>
  <si>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</si>
  <si>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</si>
  <si>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</si>
  <si>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</si>
  <si>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</si>
  <si>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</si>
  <si>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</si>
  <si>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</si>
  <si>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</si>
  <si>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</si>
  <si>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</si>
  <si>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</si>
  <si>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</si>
  <si>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</si>
  <si>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</si>
  <si>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</si>
  <si>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</si>
  <si>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</si>
  <si>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</si>
  <si>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</si>
  <si>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</si>
  <si>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</si>
  <si>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</si>
  <si>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</si>
  <si>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</si>
  <si>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104年11月中華民國國民出國人次－按停留夜數分
Table 2-5 Outbound Departures of Nationals of the Republic of
China by Length of Stay, November,2015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</si>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</sst>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8198.0</v>
      </c>
      <c r="D3" s="12" t="n">
        <v>27469.0</v>
      </c>
      <c r="E3" s="12" t="n">
        <v>22965.0</v>
      </c>
      <c r="F3" s="12" t="n">
        <v>15051.0</v>
      </c>
      <c r="G3" s="12" t="n">
        <v>22375.0</v>
      </c>
      <c r="H3" s="12" t="n">
        <v>23396.0</v>
      </c>
      <c r="I3" s="12" t="n">
        <v>11744.0</v>
      </c>
      <c r="J3" s="12" t="n">
        <v>11421.0</v>
      </c>
      <c r="K3" s="12" t="n">
        <v>1322016.0</v>
      </c>
      <c r="L3" s="12" t="n">
        <v>142619.0</v>
      </c>
      <c r="M3" s="14" t="n">
        <f>IF(L3=0,"-",K3/L3)</f>
        <v>9.269564363794446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2619.0</v>
      </c>
      <c r="D4" s="12" t="n">
        <v>16832.0</v>
      </c>
      <c r="E4" s="12" t="n">
        <v>9335.0</v>
      </c>
      <c r="F4" s="12" t="n">
        <v>4632.0</v>
      </c>
      <c r="G4" s="12" t="n">
        <v>6058.0</v>
      </c>
      <c r="H4" s="12" t="n">
        <v>2856.0</v>
      </c>
      <c r="I4" s="12" t="n">
        <v>1539.0</v>
      </c>
      <c r="J4" s="12" t="n">
        <v>1718.0</v>
      </c>
      <c r="K4" s="12" t="n">
        <v>259308.0</v>
      </c>
      <c r="L4" s="12" t="n">
        <v>45589.0</v>
      </c>
      <c r="M4" s="14" t="n">
        <f ref="M4:M43" si="0" t="shared">IF(L4=0,"-",K4/L4)</f>
        <v>5.68795104082125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12113.0</v>
      </c>
      <c r="D5" s="12" t="n">
        <v>25352.0</v>
      </c>
      <c r="E5" s="12" t="n">
        <v>35073.0</v>
      </c>
      <c r="F5" s="12" t="n">
        <v>39577.0</v>
      </c>
      <c r="G5" s="12" t="n">
        <v>74082.0</v>
      </c>
      <c r="H5" s="12" t="n">
        <v>34129.0</v>
      </c>
      <c r="I5" s="12" t="n">
        <v>21243.0</v>
      </c>
      <c r="J5" s="12" t="n">
        <v>23013.0</v>
      </c>
      <c r="K5" s="12" t="n">
        <v>2618719.0</v>
      </c>
      <c r="L5" s="12" t="n">
        <v>264582.0</v>
      </c>
      <c r="M5" s="14" t="n">
        <f si="0" t="shared"/>
        <v>9.897570507441927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5798.0</v>
      </c>
      <c r="D6" s="12" t="n">
        <v>19416.0</v>
      </c>
      <c r="E6" s="12" t="n">
        <v>31258.0</v>
      </c>
      <c r="F6" s="12" t="n">
        <v>139532.0</v>
      </c>
      <c r="G6" s="12" t="n">
        <v>81792.0</v>
      </c>
      <c r="H6" s="12" t="n">
        <v>19709.0</v>
      </c>
      <c r="I6" s="12" t="n">
        <v>2991.0</v>
      </c>
      <c r="J6" s="12" t="n">
        <v>2285.0</v>
      </c>
      <c r="K6" s="12" t="n">
        <v>1505131.0</v>
      </c>
      <c r="L6" s="12" t="n">
        <v>302781.0</v>
      </c>
      <c r="M6" s="14" t="n">
        <f si="0" t="shared"/>
        <v>4.9710219597663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1021.0</v>
      </c>
      <c r="D7" s="12" t="n">
        <v>3855.0</v>
      </c>
      <c r="E7" s="12" t="n">
        <v>9522.0</v>
      </c>
      <c r="F7" s="12" t="n">
        <v>22541.0</v>
      </c>
      <c r="G7" s="12" t="n">
        <v>6857.0</v>
      </c>
      <c r="H7" s="12" t="n">
        <v>1561.0</v>
      </c>
      <c r="I7" s="12" t="n">
        <v>438.0</v>
      </c>
      <c r="J7" s="12" t="n">
        <v>358.0</v>
      </c>
      <c r="K7" s="12" t="n">
        <v>205925.0</v>
      </c>
      <c r="L7" s="12" t="n">
        <v>46153.0</v>
      </c>
      <c r="M7" s="14" t="n">
        <f si="0" t="shared"/>
        <v>4.461790132819102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547.0</v>
      </c>
      <c r="D8" s="12" t="n">
        <v>1869.0</v>
      </c>
      <c r="E8" s="12" t="n">
        <v>4493.0</v>
      </c>
      <c r="F8" s="12" t="n">
        <v>4276.0</v>
      </c>
      <c r="G8" s="12" t="n">
        <v>3050.0</v>
      </c>
      <c r="H8" s="12" t="n">
        <v>2460.0</v>
      </c>
      <c r="I8" s="12" t="n">
        <v>928.0</v>
      </c>
      <c r="J8" s="12" t="n">
        <v>789.0</v>
      </c>
      <c r="K8" s="12" t="n">
        <v>132974.0</v>
      </c>
      <c r="L8" s="12" t="n">
        <v>18412.0</v>
      </c>
      <c r="M8" s="14" t="n">
        <f si="0" t="shared"/>
        <v>7.222137736258961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112.0</v>
      </c>
      <c r="D9" s="12" t="n">
        <v>545.0</v>
      </c>
      <c r="E9" s="12" t="n">
        <v>1424.0</v>
      </c>
      <c r="F9" s="12" t="n">
        <v>5710.0</v>
      </c>
      <c r="G9" s="12" t="n">
        <v>2202.0</v>
      </c>
      <c r="H9" s="12" t="n">
        <v>1038.0</v>
      </c>
      <c r="I9" s="12" t="n">
        <v>505.0</v>
      </c>
      <c r="J9" s="12" t="n">
        <v>446.0</v>
      </c>
      <c r="K9" s="12" t="n">
        <v>84262.0</v>
      </c>
      <c r="L9" s="12" t="n">
        <v>11982.0</v>
      </c>
      <c r="M9" s="14" t="n">
        <f si="0" t="shared"/>
        <v>7.032381906192622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315.0</v>
      </c>
      <c r="D10" s="12" t="n">
        <v>1340.0</v>
      </c>
      <c r="E10" s="12" t="n">
        <v>3398.0</v>
      </c>
      <c r="F10" s="12" t="n">
        <v>10929.0</v>
      </c>
      <c r="G10" s="12" t="n">
        <v>10950.0</v>
      </c>
      <c r="H10" s="12" t="n">
        <v>7070.0</v>
      </c>
      <c r="I10" s="12" t="n">
        <v>1329.0</v>
      </c>
      <c r="J10" s="12" t="n">
        <v>1022.0</v>
      </c>
      <c r="K10" s="12" t="n">
        <v>261961.0</v>
      </c>
      <c r="L10" s="12" t="n">
        <v>36353.0</v>
      </c>
      <c r="M10" s="14" t="n">
        <f si="0" t="shared"/>
        <v>7.206035265315105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160.0</v>
      </c>
      <c r="D11" s="12" t="n">
        <v>884.0</v>
      </c>
      <c r="E11" s="12" t="n">
        <v>1679.0</v>
      </c>
      <c r="F11" s="12" t="n">
        <v>4844.0</v>
      </c>
      <c r="G11" s="12" t="n">
        <v>2005.0</v>
      </c>
      <c r="H11" s="12" t="n">
        <v>1056.0</v>
      </c>
      <c r="I11" s="12" t="n">
        <v>578.0</v>
      </c>
      <c r="J11" s="12" t="n">
        <v>787.0</v>
      </c>
      <c r="K11" s="12" t="n">
        <v>98864.0</v>
      </c>
      <c r="L11" s="12" t="n">
        <v>11993.0</v>
      </c>
      <c r="M11" s="14" t="n">
        <f si="0" t="shared"/>
        <v>8.243475360627032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65.0</v>
      </c>
      <c r="D12" s="12" t="n">
        <v>351.0</v>
      </c>
      <c r="E12" s="12" t="n">
        <v>803.0</v>
      </c>
      <c r="F12" s="12" t="n">
        <v>4952.0</v>
      </c>
      <c r="G12" s="12" t="n">
        <v>2478.0</v>
      </c>
      <c r="H12" s="12" t="n">
        <v>1081.0</v>
      </c>
      <c r="I12" s="12" t="n">
        <v>633.0</v>
      </c>
      <c r="J12" s="12" t="n">
        <v>277.0</v>
      </c>
      <c r="K12" s="12" t="n">
        <v>76520.0</v>
      </c>
      <c r="L12" s="12" t="n">
        <v>10640.0</v>
      </c>
      <c r="M12" s="14" t="n">
        <f si="0" t="shared"/>
        <v>7.19172932330827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356.0</v>
      </c>
      <c r="D14" s="12" t="n">
        <v>1538.0</v>
      </c>
      <c r="E14" s="12" t="n">
        <v>2218.0</v>
      </c>
      <c r="F14" s="12" t="n">
        <v>10206.0</v>
      </c>
      <c r="G14" s="12" t="n">
        <v>5132.0</v>
      </c>
      <c r="H14" s="12" t="n">
        <v>4761.0</v>
      </c>
      <c r="I14" s="12" t="n">
        <v>2343.0</v>
      </c>
      <c r="J14" s="12" t="n">
        <v>2654.0</v>
      </c>
      <c r="K14" s="12" t="n">
        <v>304553.0</v>
      </c>
      <c r="L14" s="12" t="n">
        <v>29208.0</v>
      </c>
      <c r="M14" s="14" t="n">
        <f si="0" t="shared"/>
        <v>10.427040536839222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12.0</v>
      </c>
      <c r="D15" s="12" t="n">
        <v>92.0</v>
      </c>
      <c r="E15" s="12" t="n">
        <v>119.0</v>
      </c>
      <c r="F15" s="12" t="n">
        <v>122.0</v>
      </c>
      <c r="G15" s="12" t="n">
        <v>229.0</v>
      </c>
      <c r="H15" s="12" t="n">
        <v>274.0</v>
      </c>
      <c r="I15" s="12" t="n">
        <v>177.0</v>
      </c>
      <c r="J15" s="12" t="n">
        <v>95.0</v>
      </c>
      <c r="K15" s="12" t="n">
        <v>13573.0</v>
      </c>
      <c r="L15" s="12" t="n">
        <v>1120.0</v>
      </c>
      <c r="M15" s="14" t="n">
        <f si="0" t="shared"/>
        <v>12.11875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57.0</v>
      </c>
      <c r="D16" s="12" t="n">
        <v>377.0</v>
      </c>
      <c r="E16" s="12" t="n">
        <v>399.0</v>
      </c>
      <c r="F16" s="12" t="n">
        <v>1803.0</v>
      </c>
      <c r="G16" s="12" t="n">
        <v>1152.0</v>
      </c>
      <c r="H16" s="12" t="n">
        <v>389.0</v>
      </c>
      <c r="I16" s="12" t="n">
        <v>232.0</v>
      </c>
      <c r="J16" s="12" t="n">
        <v>251.0</v>
      </c>
      <c r="K16" s="12" t="n">
        <v>36238.0</v>
      </c>
      <c r="L16" s="12" t="n">
        <v>4660.0</v>
      </c>
      <c r="M16" s="14" t="n">
        <f si="0" t="shared"/>
        <v>7.776394849785408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5.0</v>
      </c>
      <c r="E17" s="12" t="n">
        <v>38.0</v>
      </c>
      <c r="F17" s="12" t="n">
        <v>66.0</v>
      </c>
      <c r="G17" s="12" t="n">
        <v>630.0</v>
      </c>
      <c r="H17" s="12" t="n">
        <v>2827.0</v>
      </c>
      <c r="I17" s="12" t="n">
        <v>555.0</v>
      </c>
      <c r="J17" s="12" t="n">
        <v>152.0</v>
      </c>
      <c r="K17" s="12" t="n">
        <v>52765.0</v>
      </c>
      <c r="L17" s="12" t="n">
        <v>4273.0</v>
      </c>
      <c r="M17" s="14" t="n">
        <f si="0" t="shared"/>
        <v>12.348467119120055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6.0</v>
      </c>
      <c r="E18" s="12" t="n">
        <v>12.0</v>
      </c>
      <c r="F18" s="12" t="n">
        <v>40.0</v>
      </c>
      <c r="G18" s="12" t="n">
        <v>383.0</v>
      </c>
      <c r="H18" s="12" t="n">
        <v>3691.0</v>
      </c>
      <c r="I18" s="12" t="n">
        <v>314.0</v>
      </c>
      <c r="J18" s="12" t="n">
        <v>95.0</v>
      </c>
      <c r="K18" s="12" t="n">
        <v>51108.0</v>
      </c>
      <c r="L18" s="12" t="n">
        <v>4541.0</v>
      </c>
      <c r="M18" s="14" t="n">
        <f si="0" t="shared"/>
        <v>11.254789693900022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3.0</v>
      </c>
      <c r="D19" s="12" t="n">
        <f ref="D19:L19" si="1" t="shared">D20-D3-D4-D5-D6-D7-D8-D9-D10-D11-D12-D13-D14-D15-D16-D17-D18</f>
        <v>5.0</v>
      </c>
      <c r="E19" s="12" t="n">
        <f si="1" t="shared"/>
        <v>18.0</v>
      </c>
      <c r="F19" s="12" t="n">
        <f si="1" t="shared"/>
        <v>28.0</v>
      </c>
      <c r="G19" s="12" t="n">
        <f si="1" t="shared"/>
        <v>138.0</v>
      </c>
      <c r="H19" s="12" t="n">
        <f si="1" t="shared"/>
        <v>1619.0</v>
      </c>
      <c r="I19" s="12" t="n">
        <f si="1" t="shared"/>
        <v>44.0</v>
      </c>
      <c r="J19" s="12" t="n">
        <f si="1" t="shared"/>
        <v>11.0</v>
      </c>
      <c r="K19" s="12" t="n">
        <f si="1" t="shared"/>
        <v>19136.0</v>
      </c>
      <c r="L19" s="12" t="n">
        <f si="1" t="shared"/>
        <v>1866.0</v>
      </c>
      <c r="M19" s="14" t="n">
        <f si="0" t="shared"/>
        <v>10.255091103965702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31376.0</v>
      </c>
      <c r="D20" s="12" t="n">
        <v>99936.0</v>
      </c>
      <c r="E20" s="12" t="n">
        <v>122754.0</v>
      </c>
      <c r="F20" s="12" t="n">
        <v>264309.0</v>
      </c>
      <c r="G20" s="12" t="n">
        <v>219513.0</v>
      </c>
      <c r="H20" s="12" t="n">
        <v>107917.0</v>
      </c>
      <c r="I20" s="12" t="n">
        <v>45593.0</v>
      </c>
      <c r="J20" s="12" t="n">
        <v>45374.0</v>
      </c>
      <c r="K20" s="12" t="n">
        <v>7043053.0</v>
      </c>
      <c r="L20" s="12" t="n">
        <v>936772.0</v>
      </c>
      <c r="M20" s="14" t="n">
        <f si="0" t="shared"/>
        <v>7.518428176760193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9.0</v>
      </c>
      <c r="D21" s="12" t="n">
        <v>70.0</v>
      </c>
      <c r="E21" s="12" t="n">
        <v>483.0</v>
      </c>
      <c r="F21" s="12" t="n">
        <v>1868.0</v>
      </c>
      <c r="G21" s="12" t="n">
        <v>5982.0</v>
      </c>
      <c r="H21" s="12" t="n">
        <v>8864.0</v>
      </c>
      <c r="I21" s="12" t="n">
        <v>3387.0</v>
      </c>
      <c r="J21" s="12" t="n">
        <v>2201.0</v>
      </c>
      <c r="K21" s="12" t="n">
        <v>302468.0</v>
      </c>
      <c r="L21" s="12" t="n">
        <v>22864.0</v>
      </c>
      <c r="M21" s="14" t="n">
        <f si="0" t="shared"/>
        <v>13.229006298110567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14.0</v>
      </c>
      <c r="F22" s="12" t="n">
        <v>23.0</v>
      </c>
      <c r="G22" s="12" t="n">
        <v>616.0</v>
      </c>
      <c r="H22" s="12" t="n">
        <v>1372.0</v>
      </c>
      <c r="I22" s="12" t="n">
        <v>542.0</v>
      </c>
      <c r="J22" s="12" t="n">
        <v>349.0</v>
      </c>
      <c r="K22" s="12" t="n">
        <v>44414.0</v>
      </c>
      <c r="L22" s="12" t="n">
        <v>2918.0</v>
      </c>
      <c r="M22" s="14" t="n">
        <f si="0" t="shared"/>
        <v>15.220699108978753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9.0</v>
      </c>
      <c r="D24" s="12" t="n">
        <v>72.0</v>
      </c>
      <c r="E24" s="12" t="n">
        <v>497.0</v>
      </c>
      <c r="F24" s="12" t="n">
        <v>1891.0</v>
      </c>
      <c r="G24" s="12" t="n">
        <v>6598.0</v>
      </c>
      <c r="H24" s="12" t="n">
        <v>10236.0</v>
      </c>
      <c r="I24" s="12" t="n">
        <v>3929.0</v>
      </c>
      <c r="J24" s="12" t="n">
        <v>2550.0</v>
      </c>
      <c r="K24" s="12" t="n">
        <v>346882.0</v>
      </c>
      <c r="L24" s="12" t="n">
        <v>25782.0</v>
      </c>
      <c r="M24" s="14" t="n">
        <f si="0" t="shared"/>
        <v>13.454425568225894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6.0</v>
      </c>
      <c r="E25" s="12" t="n">
        <v>6.0</v>
      </c>
      <c r="F25" s="12" t="n">
        <v>32.0</v>
      </c>
      <c r="G25" s="12" t="n">
        <v>784.0</v>
      </c>
      <c r="H25" s="12" t="n">
        <v>1655.0</v>
      </c>
      <c r="I25" s="12" t="n">
        <v>315.0</v>
      </c>
      <c r="J25" s="12" t="n">
        <v>77.0</v>
      </c>
      <c r="K25" s="12" t="n">
        <v>30775.0</v>
      </c>
      <c r="L25" s="12" t="n">
        <v>2875.0</v>
      </c>
      <c r="M25" s="14" t="n">
        <f si="0" t="shared"/>
        <v>10.704347826086957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5.0</v>
      </c>
      <c r="F26" s="12" t="n">
        <v>36.0</v>
      </c>
      <c r="G26" s="12" t="n">
        <v>521.0</v>
      </c>
      <c r="H26" s="12" t="n">
        <v>2637.0</v>
      </c>
      <c r="I26" s="12" t="n">
        <v>179.0</v>
      </c>
      <c r="J26" s="12" t="n">
        <v>58.0</v>
      </c>
      <c r="K26" s="12" t="n">
        <v>35251.0</v>
      </c>
      <c r="L26" s="12" t="n">
        <v>3436.0</v>
      </c>
      <c r="M26" s="14" t="n">
        <f si="0" t="shared"/>
        <v>10.259313154831199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14.0</v>
      </c>
      <c r="F28" s="12" t="n">
        <v>29.0</v>
      </c>
      <c r="G28" s="12" t="n">
        <v>336.0</v>
      </c>
      <c r="H28" s="12" t="n">
        <v>792.0</v>
      </c>
      <c r="I28" s="12" t="n">
        <v>187.0</v>
      </c>
      <c r="J28" s="12" t="n">
        <v>74.0</v>
      </c>
      <c r="K28" s="12" t="n">
        <v>17760.0</v>
      </c>
      <c r="L28" s="12" t="n">
        <v>1433.0</v>
      </c>
      <c r="M28" s="14" t="n">
        <f si="0" t="shared"/>
        <v>12.39357990230286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0.0</v>
      </c>
      <c r="F31" s="12" t="n">
        <v>6.0</v>
      </c>
      <c r="G31" s="12" t="n">
        <v>61.0</v>
      </c>
      <c r="H31" s="12" t="n">
        <v>2534.0</v>
      </c>
      <c r="I31" s="12" t="n">
        <v>55.0</v>
      </c>
      <c r="J31" s="12" t="n">
        <v>16.0</v>
      </c>
      <c r="K31" s="12" t="n">
        <v>26314.0</v>
      </c>
      <c r="L31" s="12" t="n">
        <v>2673.0</v>
      </c>
      <c r="M31" s="14" t="n">
        <f si="0" t="shared"/>
        <v>9.8443696221474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2.0</v>
      </c>
      <c r="L32" s="12" t="n">
        <f si="3" t="shared"/>
        <v>1.0</v>
      </c>
      <c r="M32" s="14" t="n">
        <f si="0" t="shared"/>
        <v>2.0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9.0</v>
      </c>
      <c r="E33" s="12" t="n">
        <v>25.0</v>
      </c>
      <c r="F33" s="12" t="n">
        <v>103.0</v>
      </c>
      <c r="G33" s="12" t="n">
        <v>1702.0</v>
      </c>
      <c r="H33" s="12" t="n">
        <v>7618.0</v>
      </c>
      <c r="I33" s="12" t="n">
        <v>736.0</v>
      </c>
      <c r="J33" s="12" t="n">
        <v>225.0</v>
      </c>
      <c r="K33" s="12" t="n">
        <v>110102.0</v>
      </c>
      <c r="L33" s="12" t="n">
        <v>10418.0</v>
      </c>
      <c r="M33" s="14" t="n">
        <f si="0" t="shared"/>
        <v>10.568439239777309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13.0</v>
      </c>
      <c r="E34" s="12" t="n">
        <v>10.0</v>
      </c>
      <c r="F34" s="12" t="n">
        <v>68.0</v>
      </c>
      <c r="G34" s="12" t="n">
        <v>3924.0</v>
      </c>
      <c r="H34" s="12" t="n">
        <v>3756.0</v>
      </c>
      <c r="I34" s="12" t="n">
        <v>542.0</v>
      </c>
      <c r="J34" s="12" t="n">
        <v>321.0</v>
      </c>
      <c r="K34" s="12" t="n">
        <v>86787.0</v>
      </c>
      <c r="L34" s="12" t="n">
        <v>8634.0</v>
      </c>
      <c r="M34" s="14" t="n">
        <f si="0" t="shared"/>
        <v>10.051772063933287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203.0</v>
      </c>
      <c r="F36" s="12" t="n">
        <v>898.0</v>
      </c>
      <c r="G36" s="12" t="n">
        <v>13.0</v>
      </c>
      <c r="H36" s="12" t="n">
        <v>8.0</v>
      </c>
      <c r="I36" s="12" t="n">
        <v>9.0</v>
      </c>
      <c r="J36" s="12" t="n">
        <v>9.0</v>
      </c>
      <c r="K36" s="12" t="n">
        <v>5019.0</v>
      </c>
      <c r="L36" s="12" t="n">
        <v>1140.0</v>
      </c>
      <c r="M36" s="14" t="n">
        <f si="0" t="shared"/>
        <v>4.402631578947369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13.0</v>
      </c>
      <c r="E38" s="12" t="n">
        <v>213.0</v>
      </c>
      <c r="F38" s="12" t="n">
        <v>966.0</v>
      </c>
      <c r="G38" s="12" t="n">
        <v>3937.0</v>
      </c>
      <c r="H38" s="12" t="n">
        <v>3764.0</v>
      </c>
      <c r="I38" s="12" t="n">
        <v>551.0</v>
      </c>
      <c r="J38" s="12" t="n">
        <v>330.0</v>
      </c>
      <c r="K38" s="12" t="n">
        <v>91806.0</v>
      </c>
      <c r="L38" s="12" t="n">
        <v>9774.0</v>
      </c>
      <c r="M38" s="14" t="n">
        <f si="0" t="shared"/>
        <v>9.392879066912217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25.0</v>
      </c>
      <c r="D42" s="12" t="n">
        <v>27.0</v>
      </c>
      <c r="E42" s="12" t="n">
        <v>83.0</v>
      </c>
      <c r="F42" s="12" t="n">
        <v>11.0</v>
      </c>
      <c r="G42" s="12" t="n">
        <v>37.0</v>
      </c>
      <c r="H42" s="12" t="n">
        <v>8.0</v>
      </c>
      <c r="I42" s="12" t="n">
        <v>16.0</v>
      </c>
      <c r="J42" s="12" t="n">
        <v>19.0</v>
      </c>
      <c r="K42" s="12" t="n">
        <v>1910.0</v>
      </c>
      <c r="L42" s="12" t="n">
        <v>226.0</v>
      </c>
      <c r="M42" s="14" t="n">
        <f si="0" t="shared"/>
        <v>8.451327433628318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31410.0</v>
      </c>
      <c r="D43" s="12" t="n">
        <f ref="D43:L43" si="6" t="shared">D20+D24+D33+D38+D41+D42</f>
        <v>100057.0</v>
      </c>
      <c r="E43" s="12" t="n">
        <f si="6" t="shared"/>
        <v>123572.0</v>
      </c>
      <c r="F43" s="12" t="n">
        <f si="6" t="shared"/>
        <v>267280.0</v>
      </c>
      <c r="G43" s="12" t="n">
        <f si="6" t="shared"/>
        <v>231787.0</v>
      </c>
      <c r="H43" s="12" t="n">
        <f si="6" t="shared"/>
        <v>129543.0</v>
      </c>
      <c r="I43" s="12" t="n">
        <f si="6" t="shared"/>
        <v>50825.0</v>
      </c>
      <c r="J43" s="12" t="n">
        <f si="6" t="shared"/>
        <v>48498.0</v>
      </c>
      <c r="K43" s="12" t="n">
        <f si="6" t="shared"/>
        <v>7593753.0</v>
      </c>
      <c r="L43" s="12" t="n">
        <f si="6" t="shared"/>
        <v>982972.0</v>
      </c>
      <c r="M43" s="14" t="n">
        <f si="0" t="shared"/>
        <v>7.725299398151727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3.1954114664507225</v>
      </c>
      <c r="D44" s="15" t="n">
        <f si="7" t="shared"/>
        <v>10.179028497251192</v>
      </c>
      <c r="E44" s="15" t="n">
        <f si="7" t="shared"/>
        <v>12.571263474442812</v>
      </c>
      <c r="F44" s="15" t="n">
        <f si="7" t="shared"/>
        <v>27.1910084926122</v>
      </c>
      <c r="G44" s="15" t="n">
        <f si="7" t="shared"/>
        <v>23.580224055212152</v>
      </c>
      <c r="H44" s="15" t="n">
        <f si="7" t="shared"/>
        <v>13.178707023190894</v>
      </c>
      <c r="I44" s="15" t="n">
        <f si="7" t="shared"/>
        <v>5.170544023634448</v>
      </c>
      <c r="J44" s="15" t="n">
        <f si="7" t="shared"/>
        <v>4.933812967205577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