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<sst xmlns="http://schemas.openxmlformats.org/spreadsheetml/2006/main" count="102" uniqueCount="61">
  <si>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</si>
  <si>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</si>
  <si>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</si>
  <si>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</si>
  <si>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</si>
  <si>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</si>
  <si>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</si>
  <si>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</si>
  <si>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</si>
  <si>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</si>
  <si>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</si>
  <si>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</si>
  <si>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</si>
  <si>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</si>
  <si>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</si>
  <si>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</si>
  <si>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</si>
  <si>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</si>
  <si>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</si>
  <si>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</si>
  <si>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</si>
  <si>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</si>
  <si>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</si>
  <si>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</si>
  <si>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</si>
  <si>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</si>
  <si>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</si>
  <si>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</si>
  <si>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</si>
  <si>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</si>
  <si>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</si>
  <si>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</si>
  <si>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</si>
  <si>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</si>
  <si>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</si>
  <si>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</si>
  <si>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</si>
  <si>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</si>
  <si>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</si>
  <si>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</si>
  <si>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</si>
  <si>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</si>
  <si>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</si>
  <si>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</si>
  <si>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</si>
  <si>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</si>
  <si>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</si>
  <si>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</si>
  <si>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</si>
  <si>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</si>
  <si>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</si>
  <si>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</si>
  <si>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</si>
  <si>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</si>
  <si>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</si>
  <si>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</si>
  <si>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</si>
  <si>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</si>
  <si>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</si>
  <si>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104年5月中華民國國民出國人次－按停留夜數分
Table 2-5 Outbound Departures of Nationals of the Republic of
China by Length of Stay, May,2015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</si>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</sst>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6698.0</v>
      </c>
      <c r="D3" s="12" t="n">
        <v>23520.0</v>
      </c>
      <c r="E3" s="12" t="n">
        <v>21217.0</v>
      </c>
      <c r="F3" s="12" t="n">
        <v>13893.0</v>
      </c>
      <c r="G3" s="12" t="n">
        <v>25114.0</v>
      </c>
      <c r="H3" s="12" t="n">
        <v>26805.0</v>
      </c>
      <c r="I3" s="12" t="n">
        <v>12773.0</v>
      </c>
      <c r="J3" s="12" t="n">
        <v>9427.0</v>
      </c>
      <c r="K3" s="12" t="n">
        <v>1296827.0</v>
      </c>
      <c r="L3" s="12" t="n">
        <v>139447.0</v>
      </c>
      <c r="M3" s="14" t="n">
        <f>IF(L3=0,"-",K3/L3)</f>
        <v>9.299784147382159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1915.0</v>
      </c>
      <c r="D4" s="12" t="n">
        <v>10065.0</v>
      </c>
      <c r="E4" s="12" t="n">
        <v>7324.0</v>
      </c>
      <c r="F4" s="12" t="n">
        <v>4494.0</v>
      </c>
      <c r="G4" s="12" t="n">
        <v>6374.0</v>
      </c>
      <c r="H4" s="12" t="n">
        <v>3189.0</v>
      </c>
      <c r="I4" s="12" t="n">
        <v>1660.0</v>
      </c>
      <c r="J4" s="12" t="n">
        <v>1462.0</v>
      </c>
      <c r="K4" s="12" t="n">
        <v>235627.0</v>
      </c>
      <c r="L4" s="12" t="n">
        <v>36483.0</v>
      </c>
      <c r="M4" s="14" t="n">
        <f ref="M4:M43" si="0" t="shared">IF(L4=0,"-",K4/L4)</f>
        <v>6.458542334786065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11916.0</v>
      </c>
      <c r="D5" s="12" t="n">
        <v>22506.0</v>
      </c>
      <c r="E5" s="12" t="n">
        <v>28996.0</v>
      </c>
      <c r="F5" s="12" t="n">
        <v>35998.0</v>
      </c>
      <c r="G5" s="12" t="n">
        <v>70246.0</v>
      </c>
      <c r="H5" s="12" t="n">
        <v>38365.0</v>
      </c>
      <c r="I5" s="12" t="n">
        <v>23282.0</v>
      </c>
      <c r="J5" s="12" t="n">
        <v>19664.0</v>
      </c>
      <c r="K5" s="12" t="n">
        <v>2517092.0</v>
      </c>
      <c r="L5" s="12" t="n">
        <v>250973.0</v>
      </c>
      <c r="M5" s="14" t="n">
        <f si="0" t="shared"/>
        <v>10.029333832723042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2805.0</v>
      </c>
      <c r="D6" s="12" t="n">
        <v>22949.0</v>
      </c>
      <c r="E6" s="12" t="n">
        <v>50862.0</v>
      </c>
      <c r="F6" s="12" t="n">
        <v>159063.0</v>
      </c>
      <c r="G6" s="12" t="n">
        <v>83724.0</v>
      </c>
      <c r="H6" s="12" t="n">
        <v>14021.0</v>
      </c>
      <c r="I6" s="12" t="n">
        <v>3035.0</v>
      </c>
      <c r="J6" s="12" t="n">
        <v>2131.0</v>
      </c>
      <c r="K6" s="12" t="n">
        <v>1593426.0</v>
      </c>
      <c r="L6" s="12" t="n">
        <v>338590.0</v>
      </c>
      <c r="M6" s="14" t="n">
        <f si="0" t="shared"/>
        <v>4.706063380489677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1026.0</v>
      </c>
      <c r="D7" s="12" t="n">
        <v>3722.0</v>
      </c>
      <c r="E7" s="12" t="n">
        <v>8865.0</v>
      </c>
      <c r="F7" s="12" t="n">
        <v>28662.0</v>
      </c>
      <c r="G7" s="12" t="n">
        <v>7805.0</v>
      </c>
      <c r="H7" s="12" t="n">
        <v>1697.0</v>
      </c>
      <c r="I7" s="12" t="n">
        <v>559.0</v>
      </c>
      <c r="J7" s="12" t="n">
        <v>295.0</v>
      </c>
      <c r="K7" s="12" t="n">
        <v>234887.0</v>
      </c>
      <c r="L7" s="12" t="n">
        <v>52631.0</v>
      </c>
      <c r="M7" s="14" t="n">
        <f si="0" t="shared"/>
        <v>4.462902091923011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300.0</v>
      </c>
      <c r="D8" s="12" t="n">
        <v>1657.0</v>
      </c>
      <c r="E8" s="12" t="n">
        <v>4636.0</v>
      </c>
      <c r="F8" s="12" t="n">
        <v>4721.0</v>
      </c>
      <c r="G8" s="12" t="n">
        <v>3629.0</v>
      </c>
      <c r="H8" s="12" t="n">
        <v>2772.0</v>
      </c>
      <c r="I8" s="12" t="n">
        <v>1035.0</v>
      </c>
      <c r="J8" s="12" t="n">
        <v>722.0</v>
      </c>
      <c r="K8" s="12" t="n">
        <v>141715.0</v>
      </c>
      <c r="L8" s="12" t="n">
        <v>19472.0</v>
      </c>
      <c r="M8" s="14" t="n">
        <f si="0" t="shared"/>
        <v>7.27788619556286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147.0</v>
      </c>
      <c r="D9" s="12" t="n">
        <v>663.0</v>
      </c>
      <c r="E9" s="12" t="n">
        <v>1667.0</v>
      </c>
      <c r="F9" s="12" t="n">
        <v>7038.0</v>
      </c>
      <c r="G9" s="12" t="n">
        <v>2839.0</v>
      </c>
      <c r="H9" s="12" t="n">
        <v>1666.0</v>
      </c>
      <c r="I9" s="12" t="n">
        <v>486.0</v>
      </c>
      <c r="J9" s="12" t="n">
        <v>426.0</v>
      </c>
      <c r="K9" s="12" t="n">
        <v>98261.0</v>
      </c>
      <c r="L9" s="12" t="n">
        <v>14932.0</v>
      </c>
      <c r="M9" s="14" t="n">
        <f si="0" t="shared"/>
        <v>6.580565229038307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244.0</v>
      </c>
      <c r="D10" s="12" t="n">
        <v>1225.0</v>
      </c>
      <c r="E10" s="12" t="n">
        <v>3858.0</v>
      </c>
      <c r="F10" s="12" t="n">
        <v>18080.0</v>
      </c>
      <c r="G10" s="12" t="n">
        <v>15957.0</v>
      </c>
      <c r="H10" s="12" t="n">
        <v>9583.0</v>
      </c>
      <c r="I10" s="12" t="n">
        <v>1914.0</v>
      </c>
      <c r="J10" s="12" t="n">
        <v>1052.0</v>
      </c>
      <c r="K10" s="12" t="n">
        <v>363676.0</v>
      </c>
      <c r="L10" s="12" t="n">
        <v>51913.0</v>
      </c>
      <c r="M10" s="14" t="n">
        <f si="0" t="shared"/>
        <v>7.005489954346696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135.0</v>
      </c>
      <c r="D11" s="12" t="n">
        <v>658.0</v>
      </c>
      <c r="E11" s="12" t="n">
        <v>1811.0</v>
      </c>
      <c r="F11" s="12" t="n">
        <v>4573.0</v>
      </c>
      <c r="G11" s="12" t="n">
        <v>3096.0</v>
      </c>
      <c r="H11" s="12" t="n">
        <v>1064.0</v>
      </c>
      <c r="I11" s="12" t="n">
        <v>606.0</v>
      </c>
      <c r="J11" s="12" t="n">
        <v>804.0</v>
      </c>
      <c r="K11" s="12" t="n">
        <v>105136.0</v>
      </c>
      <c r="L11" s="12" t="n">
        <v>12747.0</v>
      </c>
      <c r="M11" s="14" t="n">
        <f si="0" t="shared"/>
        <v>8.247901467011847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95.0</v>
      </c>
      <c r="D12" s="12" t="n">
        <v>444.0</v>
      </c>
      <c r="E12" s="12" t="n">
        <v>888.0</v>
      </c>
      <c r="F12" s="12" t="n">
        <v>7074.0</v>
      </c>
      <c r="G12" s="12" t="n">
        <v>3249.0</v>
      </c>
      <c r="H12" s="12" t="n">
        <v>1246.0</v>
      </c>
      <c r="I12" s="12" t="n">
        <v>758.0</v>
      </c>
      <c r="J12" s="12" t="n">
        <v>845.0</v>
      </c>
      <c r="K12" s="12" t="n">
        <v>121391.0</v>
      </c>
      <c r="L12" s="12" t="n">
        <v>14599.0</v>
      </c>
      <c r="M12" s="14" t="n">
        <f si="0" t="shared"/>
        <v>8.31502157682033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1.0</v>
      </c>
      <c r="D13" s="12" t="n">
        <v>1.0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3.0</v>
      </c>
      <c r="L13" s="12" t="n">
        <v>2.0</v>
      </c>
      <c r="M13" s="14" t="n">
        <f si="0" t="shared"/>
        <v>1.5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307.0</v>
      </c>
      <c r="D14" s="12" t="n">
        <v>1144.0</v>
      </c>
      <c r="E14" s="12" t="n">
        <v>1937.0</v>
      </c>
      <c r="F14" s="12" t="n">
        <v>9755.0</v>
      </c>
      <c r="G14" s="12" t="n">
        <v>5221.0</v>
      </c>
      <c r="H14" s="12" t="n">
        <v>4716.0</v>
      </c>
      <c r="I14" s="12" t="n">
        <v>3190.0</v>
      </c>
      <c r="J14" s="12" t="n">
        <v>1616.0</v>
      </c>
      <c r="K14" s="12" t="n">
        <v>275896.0</v>
      </c>
      <c r="L14" s="12" t="n">
        <v>27886.0</v>
      </c>
      <c r="M14" s="14" t="n">
        <f si="0" t="shared"/>
        <v>9.893710105429248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11.0</v>
      </c>
      <c r="D15" s="12" t="n">
        <v>56.0</v>
      </c>
      <c r="E15" s="12" t="n">
        <v>149.0</v>
      </c>
      <c r="F15" s="12" t="n">
        <v>222.0</v>
      </c>
      <c r="G15" s="12" t="n">
        <v>222.0</v>
      </c>
      <c r="H15" s="12" t="n">
        <v>172.0</v>
      </c>
      <c r="I15" s="12" t="n">
        <v>167.0</v>
      </c>
      <c r="J15" s="12" t="n">
        <v>90.0</v>
      </c>
      <c r="K15" s="12" t="n">
        <v>12466.0</v>
      </c>
      <c r="L15" s="12" t="n">
        <v>1089.0</v>
      </c>
      <c r="M15" s="14" t="n">
        <f si="0" t="shared"/>
        <v>11.447199265381084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43.0</v>
      </c>
      <c r="D16" s="12" t="n">
        <v>543.0</v>
      </c>
      <c r="E16" s="12" t="n">
        <v>537.0</v>
      </c>
      <c r="F16" s="12" t="n">
        <v>1461.0</v>
      </c>
      <c r="G16" s="12" t="n">
        <v>940.0</v>
      </c>
      <c r="H16" s="12" t="n">
        <v>468.0</v>
      </c>
      <c r="I16" s="12" t="n">
        <v>418.0</v>
      </c>
      <c r="J16" s="12" t="n">
        <v>154.0</v>
      </c>
      <c r="K16" s="12" t="n">
        <v>35879.0</v>
      </c>
      <c r="L16" s="12" t="n">
        <v>4564.0</v>
      </c>
      <c r="M16" s="14" t="n">
        <f si="0" t="shared"/>
        <v>7.8613058720420685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1.0</v>
      </c>
      <c r="D17" s="12" t="n">
        <v>2.0</v>
      </c>
      <c r="E17" s="12" t="n">
        <v>18.0</v>
      </c>
      <c r="F17" s="12" t="n">
        <v>54.0</v>
      </c>
      <c r="G17" s="12" t="n">
        <v>572.0</v>
      </c>
      <c r="H17" s="12" t="n">
        <v>5165.0</v>
      </c>
      <c r="I17" s="12" t="n">
        <v>1026.0</v>
      </c>
      <c r="J17" s="12" t="n">
        <v>139.0</v>
      </c>
      <c r="K17" s="12" t="n">
        <v>87313.0</v>
      </c>
      <c r="L17" s="12" t="n">
        <v>6977.0</v>
      </c>
      <c r="M17" s="14" t="n">
        <f si="0" t="shared"/>
        <v>12.514404471836032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7.0</v>
      </c>
      <c r="E18" s="12" t="n">
        <v>19.0</v>
      </c>
      <c r="F18" s="12" t="n">
        <v>66.0</v>
      </c>
      <c r="G18" s="12" t="n">
        <v>498.0</v>
      </c>
      <c r="H18" s="12" t="n">
        <v>4792.0</v>
      </c>
      <c r="I18" s="12" t="n">
        <v>398.0</v>
      </c>
      <c r="J18" s="12" t="n">
        <v>82.0</v>
      </c>
      <c r="K18" s="12" t="n">
        <v>66151.0</v>
      </c>
      <c r="L18" s="12" t="n">
        <v>5862.0</v>
      </c>
      <c r="M18" s="14" t="n">
        <f si="0" t="shared"/>
        <v>11.284715114295462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2.0</v>
      </c>
      <c r="D19" s="12" t="n">
        <f ref="D19:L19" si="1" t="shared">D20-D3-D4-D5-D6-D7-D8-D9-D10-D11-D12-D13-D14-D15-D16-D17-D18</f>
        <v>0.0</v>
      </c>
      <c r="E19" s="12" t="n">
        <f si="1" t="shared"/>
        <v>2.0</v>
      </c>
      <c r="F19" s="12" t="n">
        <f si="1" t="shared"/>
        <v>22.0</v>
      </c>
      <c r="G19" s="12" t="n">
        <f si="1" t="shared"/>
        <v>43.0</v>
      </c>
      <c r="H19" s="12" t="n">
        <f si="1" t="shared"/>
        <v>1604.0</v>
      </c>
      <c r="I19" s="12" t="n">
        <f si="1" t="shared"/>
        <v>37.0</v>
      </c>
      <c r="J19" s="12" t="n">
        <f si="1" t="shared"/>
        <v>12.0</v>
      </c>
      <c r="K19" s="12" t="n">
        <f si="1" t="shared"/>
        <v>18469.0</v>
      </c>
      <c r="L19" s="12" t="n">
        <f si="1" t="shared"/>
        <v>1722.0</v>
      </c>
      <c r="M19" s="14" t="n">
        <f si="0" t="shared"/>
        <v>10.725319396051104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25646.0</v>
      </c>
      <c r="D20" s="12" t="n">
        <v>89162.0</v>
      </c>
      <c r="E20" s="12" t="n">
        <v>132786.0</v>
      </c>
      <c r="F20" s="12" t="n">
        <v>295176.0</v>
      </c>
      <c r="G20" s="12" t="n">
        <v>229529.0</v>
      </c>
      <c r="H20" s="12" t="n">
        <v>117325.0</v>
      </c>
      <c r="I20" s="12" t="n">
        <v>51344.0</v>
      </c>
      <c r="J20" s="12" t="n">
        <v>38921.0</v>
      </c>
      <c r="K20" s="12" t="n">
        <v>7204215.0</v>
      </c>
      <c r="L20" s="12" t="n">
        <v>979889.0</v>
      </c>
      <c r="M20" s="14" t="n">
        <f si="0" t="shared"/>
        <v>7.352072530664188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5.0</v>
      </c>
      <c r="D21" s="12" t="n">
        <v>51.0</v>
      </c>
      <c r="E21" s="12" t="n">
        <v>248.0</v>
      </c>
      <c r="F21" s="12" t="n">
        <v>2182.0</v>
      </c>
      <c r="G21" s="12" t="n">
        <v>6151.0</v>
      </c>
      <c r="H21" s="12" t="n">
        <v>10527.0</v>
      </c>
      <c r="I21" s="12" t="n">
        <v>4408.0</v>
      </c>
      <c r="J21" s="12" t="n">
        <v>2548.0</v>
      </c>
      <c r="K21" s="12" t="n">
        <v>364690.0</v>
      </c>
      <c r="L21" s="12" t="n">
        <v>26120.0</v>
      </c>
      <c r="M21" s="14" t="n">
        <f si="0" t="shared"/>
        <v>13.962098009188361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4.0</v>
      </c>
      <c r="E22" s="12" t="n">
        <v>6.0</v>
      </c>
      <c r="F22" s="12" t="n">
        <v>45.0</v>
      </c>
      <c r="G22" s="12" t="n">
        <v>230.0</v>
      </c>
      <c r="H22" s="12" t="n">
        <v>1765.0</v>
      </c>
      <c r="I22" s="12" t="n">
        <v>952.0</v>
      </c>
      <c r="J22" s="12" t="n">
        <v>458.0</v>
      </c>
      <c r="K22" s="12" t="n">
        <v>61220.0</v>
      </c>
      <c r="L22" s="12" t="n">
        <v>3460.0</v>
      </c>
      <c r="M22" s="14" t="n">
        <f si="0" t="shared"/>
        <v>17.69364161849711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5.0</v>
      </c>
      <c r="D24" s="12" t="n">
        <v>55.0</v>
      </c>
      <c r="E24" s="12" t="n">
        <v>254.0</v>
      </c>
      <c r="F24" s="12" t="n">
        <v>2227.0</v>
      </c>
      <c r="G24" s="12" t="n">
        <v>6381.0</v>
      </c>
      <c r="H24" s="12" t="n">
        <v>12292.0</v>
      </c>
      <c r="I24" s="12" t="n">
        <v>5360.0</v>
      </c>
      <c r="J24" s="12" t="n">
        <v>3006.0</v>
      </c>
      <c r="K24" s="12" t="n">
        <v>425910.0</v>
      </c>
      <c r="L24" s="12" t="n">
        <v>29580.0</v>
      </c>
      <c r="M24" s="14" t="n">
        <f si="0" t="shared"/>
        <v>14.398580121703853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13.0</v>
      </c>
      <c r="F25" s="12" t="n">
        <v>28.0</v>
      </c>
      <c r="G25" s="12" t="n">
        <v>710.0</v>
      </c>
      <c r="H25" s="12" t="n">
        <v>2327.0</v>
      </c>
      <c r="I25" s="12" t="n">
        <v>421.0</v>
      </c>
      <c r="J25" s="12" t="n">
        <v>63.0</v>
      </c>
      <c r="K25" s="12" t="n">
        <v>38958.0</v>
      </c>
      <c r="L25" s="12" t="n">
        <v>3562.0</v>
      </c>
      <c r="M25" s="14" t="n">
        <f si="0" t="shared"/>
        <v>10.9371139809096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7.0</v>
      </c>
      <c r="E26" s="12" t="n">
        <v>17.0</v>
      </c>
      <c r="F26" s="12" t="n">
        <v>61.0</v>
      </c>
      <c r="G26" s="12" t="n">
        <v>493.0</v>
      </c>
      <c r="H26" s="12" t="n">
        <v>3318.0</v>
      </c>
      <c r="I26" s="12" t="n">
        <v>229.0</v>
      </c>
      <c r="J26" s="12" t="n">
        <v>42.0</v>
      </c>
      <c r="K26" s="12" t="n">
        <v>43169.0</v>
      </c>
      <c r="L26" s="12" t="n">
        <v>4167.0</v>
      </c>
      <c r="M26" s="14" t="n">
        <f si="0" t="shared"/>
        <v>10.35973122150228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4.0</v>
      </c>
      <c r="E28" s="12" t="n">
        <v>12.0</v>
      </c>
      <c r="F28" s="12" t="n">
        <v>55.0</v>
      </c>
      <c r="G28" s="12" t="n">
        <v>456.0</v>
      </c>
      <c r="H28" s="12" t="n">
        <v>981.0</v>
      </c>
      <c r="I28" s="12" t="n">
        <v>247.0</v>
      </c>
      <c r="J28" s="12" t="n">
        <v>78.0</v>
      </c>
      <c r="K28" s="12" t="n">
        <v>21897.0</v>
      </c>
      <c r="L28" s="12" t="n">
        <v>1833.0</v>
      </c>
      <c r="M28" s="14" t="n">
        <f si="0" t="shared"/>
        <v>11.945990180032734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3.0</v>
      </c>
      <c r="F31" s="12" t="n">
        <v>15.0</v>
      </c>
      <c r="G31" s="12" t="n">
        <v>119.0</v>
      </c>
      <c r="H31" s="12" t="n">
        <v>2349.0</v>
      </c>
      <c r="I31" s="12" t="n">
        <v>120.0</v>
      </c>
      <c r="J31" s="12" t="n">
        <v>15.0</v>
      </c>
      <c r="K31" s="12" t="n">
        <v>27354.0</v>
      </c>
      <c r="L31" s="12" t="n">
        <v>2621.0</v>
      </c>
      <c r="M31" s="14" t="n">
        <f si="0" t="shared"/>
        <v>10.436474628004579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5.0</v>
      </c>
      <c r="F32" s="12" t="n">
        <f si="3" t="shared"/>
        <v>0.0</v>
      </c>
      <c r="G32" s="12" t="n">
        <f si="3" t="shared"/>
        <v>0.0</v>
      </c>
      <c r="H32" s="12" t="n">
        <f si="3" t="shared"/>
        <v>2.0</v>
      </c>
      <c r="I32" s="12" t="n">
        <f si="3" t="shared"/>
        <v>0.0</v>
      </c>
      <c r="J32" s="12" t="n">
        <f si="3" t="shared"/>
        <v>0.0</v>
      </c>
      <c r="K32" s="12" t="n">
        <f si="3" t="shared"/>
        <v>35.0</v>
      </c>
      <c r="L32" s="12" t="n">
        <f si="3" t="shared"/>
        <v>7.0</v>
      </c>
      <c r="M32" s="14" t="n">
        <f si="0" t="shared"/>
        <v>5.0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11.0</v>
      </c>
      <c r="E33" s="12" t="n">
        <v>50.0</v>
      </c>
      <c r="F33" s="12" t="n">
        <v>159.0</v>
      </c>
      <c r="G33" s="12" t="n">
        <v>1778.0</v>
      </c>
      <c r="H33" s="12" t="n">
        <v>8977.0</v>
      </c>
      <c r="I33" s="12" t="n">
        <v>1017.0</v>
      </c>
      <c r="J33" s="12" t="n">
        <v>198.0</v>
      </c>
      <c r="K33" s="12" t="n">
        <v>131413.0</v>
      </c>
      <c r="L33" s="12" t="n">
        <v>12190.0</v>
      </c>
      <c r="M33" s="14" t="n">
        <f si="0" t="shared"/>
        <v>10.78039376538146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8.0</v>
      </c>
      <c r="E34" s="12" t="n">
        <v>17.0</v>
      </c>
      <c r="F34" s="12" t="n">
        <v>32.0</v>
      </c>
      <c r="G34" s="12" t="n">
        <v>3689.0</v>
      </c>
      <c r="H34" s="12" t="n">
        <v>1751.0</v>
      </c>
      <c r="I34" s="12" t="n">
        <v>365.0</v>
      </c>
      <c r="J34" s="12" t="n">
        <v>284.0</v>
      </c>
      <c r="K34" s="12" t="n">
        <v>59453.0</v>
      </c>
      <c r="L34" s="12" t="n">
        <v>6146.0</v>
      </c>
      <c r="M34" s="14" t="n">
        <f si="0" t="shared"/>
        <v>9.673446143833388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1.0</v>
      </c>
      <c r="E36" s="12" t="n">
        <v>344.0</v>
      </c>
      <c r="F36" s="12" t="n">
        <v>515.0</v>
      </c>
      <c r="G36" s="12" t="n">
        <v>21.0</v>
      </c>
      <c r="H36" s="12" t="n">
        <v>18.0</v>
      </c>
      <c r="I36" s="12" t="n">
        <v>4.0</v>
      </c>
      <c r="J36" s="12" t="n">
        <v>11.0</v>
      </c>
      <c r="K36" s="12" t="n">
        <v>4017.0</v>
      </c>
      <c r="L36" s="12" t="n">
        <v>914.0</v>
      </c>
      <c r="M36" s="14" t="n">
        <f si="0" t="shared"/>
        <v>4.394967177242888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9.0</v>
      </c>
      <c r="E38" s="12" t="n">
        <v>361.0</v>
      </c>
      <c r="F38" s="12" t="n">
        <v>547.0</v>
      </c>
      <c r="G38" s="12" t="n">
        <v>3710.0</v>
      </c>
      <c r="H38" s="12" t="n">
        <v>1769.0</v>
      </c>
      <c r="I38" s="12" t="n">
        <v>369.0</v>
      </c>
      <c r="J38" s="12" t="n">
        <v>295.0</v>
      </c>
      <c r="K38" s="12" t="n">
        <v>63470.0</v>
      </c>
      <c r="L38" s="12" t="n">
        <v>7060.0</v>
      </c>
      <c r="M38" s="14" t="n">
        <f si="0" t="shared"/>
        <v>8.990084985835693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111.0</v>
      </c>
      <c r="E42" s="12" t="n">
        <v>19.0</v>
      </c>
      <c r="F42" s="12" t="n">
        <v>5.0</v>
      </c>
      <c r="G42" s="12" t="n">
        <v>137.0</v>
      </c>
      <c r="H42" s="12" t="n">
        <v>3.0</v>
      </c>
      <c r="I42" s="12" t="n">
        <v>0.0</v>
      </c>
      <c r="J42" s="12" t="n">
        <v>1.0</v>
      </c>
      <c r="K42" s="12" t="n">
        <v>1288.0</v>
      </c>
      <c r="L42" s="12" t="n">
        <v>276.0</v>
      </c>
      <c r="M42" s="14" t="n">
        <f si="0" t="shared"/>
        <v>4.666666666666667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25651.0</v>
      </c>
      <c r="D43" s="12" t="n">
        <f ref="D43:L43" si="6" t="shared">D20+D24+D33+D38+D41+D42</f>
        <v>89348.0</v>
      </c>
      <c r="E43" s="12" t="n">
        <f si="6" t="shared"/>
        <v>133470.0</v>
      </c>
      <c r="F43" s="12" t="n">
        <f si="6" t="shared"/>
        <v>298114.0</v>
      </c>
      <c r="G43" s="12" t="n">
        <f si="6" t="shared"/>
        <v>241535.0</v>
      </c>
      <c r="H43" s="12" t="n">
        <f si="6" t="shared"/>
        <v>140366.0</v>
      </c>
      <c r="I43" s="12" t="n">
        <f si="6" t="shared"/>
        <v>58090.0</v>
      </c>
      <c r="J43" s="12" t="n">
        <f si="6" t="shared"/>
        <v>42421.0</v>
      </c>
      <c r="K43" s="12" t="n">
        <f si="6" t="shared"/>
        <v>7826296.0</v>
      </c>
      <c r="L43" s="12" t="n">
        <f si="6" t="shared"/>
        <v>1028995.0</v>
      </c>
      <c r="M43" s="14" t="n">
        <f si="0" t="shared"/>
        <v>7.605766791869737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2.4928206648234443</v>
      </c>
      <c r="D44" s="15" t="n">
        <f si="7" t="shared"/>
        <v>8.683035388898878</v>
      </c>
      <c r="E44" s="15" t="n">
        <f si="7" t="shared"/>
        <v>12.970908507815878</v>
      </c>
      <c r="F44" s="15" t="n">
        <f si="7" t="shared"/>
        <v>28.97137498238573</v>
      </c>
      <c r="G44" s="15" t="n">
        <f si="7" t="shared"/>
        <v>23.472903172512986</v>
      </c>
      <c r="H44" s="15" t="n">
        <f si="7" t="shared"/>
        <v>13.641076973163136</v>
      </c>
      <c r="I44" s="15" t="n">
        <f si="7" t="shared"/>
        <v>5.645314117172581</v>
      </c>
      <c r="J44" s="15" t="n">
        <f si="7" t="shared"/>
        <v>4.122566193227372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