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<sst xmlns="http://schemas.openxmlformats.org/spreadsheetml/2006/main" count="102" uniqueCount="61">
  <si>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</si>
  <si>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</si>
  <si>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</si>
  <si>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</si>
  <si>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</si>
  <si>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</si>
  <si>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</si>
  <si>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</si>
  <si>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</si>
  <si>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</si>
  <si>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</si>
  <si>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</si>
  <si>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</si>
  <si>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</si>
  <si>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</si>
  <si>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</si>
  <si>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</si>
  <si>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</si>
  <si>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</si>
  <si>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</si>
  <si>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</si>
  <si>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</si>
  <si>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</si>
  <si>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</si>
  <si>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</si>
  <si>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</si>
  <si>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</si>
  <si>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</si>
  <si>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</si>
  <si>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</si>
  <si>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</si>
  <si>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</si>
  <si>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</si>
  <si>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</si>
  <si>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</si>
  <si>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</si>
  <si>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</si>
  <si>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</si>
  <si>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</si>
  <si>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</si>
  <si>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</si>
  <si>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</si>
  <si>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</si>
  <si>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</si>
  <si>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</si>
  <si>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</si>
  <si>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</si>
  <si>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</si>
  <si>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</si>
  <si>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</si>
  <si>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</si>
  <si>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</si>
  <si>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</si>
  <si>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</si>
  <si>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</si>
  <si>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</si>
  <si>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</si>
  <si>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</si>
  <si>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</si>
  <si>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104年6月中華民國國民出國人次－按停留夜數分
Table 2-5 Outbound Departures of Nationals of the Republic of
China by Length of Stay, June,2015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</si>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</sst>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6431.0</v>
      </c>
      <c r="D3" s="12" t="n">
        <v>30031.0</v>
      </c>
      <c r="E3" s="12" t="n">
        <v>25823.0</v>
      </c>
      <c r="F3" s="12" t="n">
        <v>16091.0</v>
      </c>
      <c r="G3" s="12" t="n">
        <v>23927.0</v>
      </c>
      <c r="H3" s="12" t="n">
        <v>30212.0</v>
      </c>
      <c r="I3" s="12" t="n">
        <v>12454.0</v>
      </c>
      <c r="J3" s="12" t="n">
        <v>10853.0</v>
      </c>
      <c r="K3" s="12" t="n">
        <v>1420476.0</v>
      </c>
      <c r="L3" s="12" t="n">
        <v>155822.0</v>
      </c>
      <c r="M3" s="14" t="n">
        <f>IF(L3=0,"-",K3/L3)</f>
        <v>9.116016993749279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1603.0</v>
      </c>
      <c r="D4" s="12" t="n">
        <v>12791.0</v>
      </c>
      <c r="E4" s="12" t="n">
        <v>8642.0</v>
      </c>
      <c r="F4" s="12" t="n">
        <v>4699.0</v>
      </c>
      <c r="G4" s="12" t="n">
        <v>5773.0</v>
      </c>
      <c r="H4" s="12" t="n">
        <v>2982.0</v>
      </c>
      <c r="I4" s="12" t="n">
        <v>1567.0</v>
      </c>
      <c r="J4" s="12" t="n">
        <v>1717.0</v>
      </c>
      <c r="K4" s="12" t="n">
        <v>249200.0</v>
      </c>
      <c r="L4" s="12" t="n">
        <v>39774.0</v>
      </c>
      <c r="M4" s="14" t="n">
        <f ref="M4:M43" si="0" t="shared">IF(L4=0,"-",K4/L4)</f>
        <v>6.265399507215769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11656.0</v>
      </c>
      <c r="D5" s="12" t="n">
        <v>22401.0</v>
      </c>
      <c r="E5" s="12" t="n">
        <v>31161.0</v>
      </c>
      <c r="F5" s="12" t="n">
        <v>36397.0</v>
      </c>
      <c r="G5" s="12" t="n">
        <v>67408.0</v>
      </c>
      <c r="H5" s="12" t="n">
        <v>39046.0</v>
      </c>
      <c r="I5" s="12" t="n">
        <v>21631.0</v>
      </c>
      <c r="J5" s="12" t="n">
        <v>22829.0</v>
      </c>
      <c r="K5" s="12" t="n">
        <v>2611322.0</v>
      </c>
      <c r="L5" s="12" t="n">
        <v>252529.0</v>
      </c>
      <c r="M5" s="14" t="n">
        <f si="0" t="shared"/>
        <v>10.340681664284102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2963.0</v>
      </c>
      <c r="D6" s="12" t="n">
        <v>20662.0</v>
      </c>
      <c r="E6" s="12" t="n">
        <v>52937.0</v>
      </c>
      <c r="F6" s="12" t="n">
        <v>168169.0</v>
      </c>
      <c r="G6" s="12" t="n">
        <v>74621.0</v>
      </c>
      <c r="H6" s="12" t="n">
        <v>15347.0</v>
      </c>
      <c r="I6" s="12" t="n">
        <v>2890.0</v>
      </c>
      <c r="J6" s="12" t="n">
        <v>2292.0</v>
      </c>
      <c r="K6" s="12" t="n">
        <v>1600667.0</v>
      </c>
      <c r="L6" s="12" t="n">
        <v>339881.0</v>
      </c>
      <c r="M6" s="14" t="n">
        <f si="0" t="shared"/>
        <v>4.70949244000106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573.0</v>
      </c>
      <c r="D7" s="12" t="n">
        <v>1261.0</v>
      </c>
      <c r="E7" s="12" t="n">
        <v>2850.0</v>
      </c>
      <c r="F7" s="12" t="n">
        <v>8675.0</v>
      </c>
      <c r="G7" s="12" t="n">
        <v>3023.0</v>
      </c>
      <c r="H7" s="12" t="n">
        <v>1111.0</v>
      </c>
      <c r="I7" s="12" t="n">
        <v>472.0</v>
      </c>
      <c r="J7" s="12" t="n">
        <v>330.0</v>
      </c>
      <c r="K7" s="12" t="n">
        <v>99134.0</v>
      </c>
      <c r="L7" s="12" t="n">
        <v>18295.0</v>
      </c>
      <c r="M7" s="14" t="n">
        <f si="0" t="shared"/>
        <v>5.418638972396829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309.0</v>
      </c>
      <c r="D8" s="12" t="n">
        <v>1536.0</v>
      </c>
      <c r="E8" s="12" t="n">
        <v>5027.0</v>
      </c>
      <c r="F8" s="12" t="n">
        <v>4754.0</v>
      </c>
      <c r="G8" s="12" t="n">
        <v>4040.0</v>
      </c>
      <c r="H8" s="12" t="n">
        <v>3644.0</v>
      </c>
      <c r="I8" s="12" t="n">
        <v>1086.0</v>
      </c>
      <c r="J8" s="12" t="n">
        <v>723.0</v>
      </c>
      <c r="K8" s="12" t="n">
        <v>155457.0</v>
      </c>
      <c r="L8" s="12" t="n">
        <v>21119.0</v>
      </c>
      <c r="M8" s="14" t="n">
        <f si="0" t="shared"/>
        <v>7.3610019413798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128.0</v>
      </c>
      <c r="D9" s="12" t="n">
        <v>565.0</v>
      </c>
      <c r="E9" s="12" t="n">
        <v>1567.0</v>
      </c>
      <c r="F9" s="12" t="n">
        <v>8223.0</v>
      </c>
      <c r="G9" s="12" t="n">
        <v>2677.0</v>
      </c>
      <c r="H9" s="12" t="n">
        <v>1577.0</v>
      </c>
      <c r="I9" s="12" t="n">
        <v>514.0</v>
      </c>
      <c r="J9" s="12" t="n">
        <v>433.0</v>
      </c>
      <c r="K9" s="12" t="n">
        <v>101001.0</v>
      </c>
      <c r="L9" s="12" t="n">
        <v>15684.0</v>
      </c>
      <c r="M9" s="14" t="n">
        <f si="0" t="shared"/>
        <v>6.439747513389442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241.0</v>
      </c>
      <c r="D10" s="12" t="n">
        <v>1110.0</v>
      </c>
      <c r="E10" s="12" t="n">
        <v>3493.0</v>
      </c>
      <c r="F10" s="12" t="n">
        <v>19540.0</v>
      </c>
      <c r="G10" s="12" t="n">
        <v>19135.0</v>
      </c>
      <c r="H10" s="12" t="n">
        <v>11811.0</v>
      </c>
      <c r="I10" s="12" t="n">
        <v>2251.0</v>
      </c>
      <c r="J10" s="12" t="n">
        <v>1186.0</v>
      </c>
      <c r="K10" s="12" t="n">
        <v>423735.0</v>
      </c>
      <c r="L10" s="12" t="n">
        <v>58767.0</v>
      </c>
      <c r="M10" s="14" t="n">
        <f si="0" t="shared"/>
        <v>7.210424217673184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152.0</v>
      </c>
      <c r="D11" s="12" t="n">
        <v>622.0</v>
      </c>
      <c r="E11" s="12" t="n">
        <v>2076.0</v>
      </c>
      <c r="F11" s="12" t="n">
        <v>5127.0</v>
      </c>
      <c r="G11" s="12" t="n">
        <v>3676.0</v>
      </c>
      <c r="H11" s="12" t="n">
        <v>960.0</v>
      </c>
      <c r="I11" s="12" t="n">
        <v>546.0</v>
      </c>
      <c r="J11" s="12" t="n">
        <v>866.0</v>
      </c>
      <c r="K11" s="12" t="n">
        <v>111747.0</v>
      </c>
      <c r="L11" s="12" t="n">
        <v>14025.0</v>
      </c>
      <c r="M11" s="14" t="n">
        <f si="0" t="shared"/>
        <v>7.967700534759358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62.0</v>
      </c>
      <c r="D12" s="12" t="n">
        <v>387.0</v>
      </c>
      <c r="E12" s="12" t="n">
        <v>1108.0</v>
      </c>
      <c r="F12" s="12" t="n">
        <v>8408.0</v>
      </c>
      <c r="G12" s="12" t="n">
        <v>3821.0</v>
      </c>
      <c r="H12" s="12" t="n">
        <v>1393.0</v>
      </c>
      <c r="I12" s="12" t="n">
        <v>626.0</v>
      </c>
      <c r="J12" s="12" t="n">
        <v>344.0</v>
      </c>
      <c r="K12" s="12" t="n">
        <v>104537.0</v>
      </c>
      <c r="L12" s="12" t="n">
        <v>16149.0</v>
      </c>
      <c r="M12" s="14" t="n">
        <f si="0" t="shared"/>
        <v>6.473280079261873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4" t="str">
        <f si="0" t="shared"/>
        <v>-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341.0</v>
      </c>
      <c r="D14" s="12" t="n">
        <v>1142.0</v>
      </c>
      <c r="E14" s="12" t="n">
        <v>1962.0</v>
      </c>
      <c r="F14" s="12" t="n">
        <v>8736.0</v>
      </c>
      <c r="G14" s="12" t="n">
        <v>4494.0</v>
      </c>
      <c r="H14" s="12" t="n">
        <v>4627.0</v>
      </c>
      <c r="I14" s="12" t="n">
        <v>2746.0</v>
      </c>
      <c r="J14" s="12" t="n">
        <v>2690.0</v>
      </c>
      <c r="K14" s="12" t="n">
        <v>301285.0</v>
      </c>
      <c r="L14" s="12" t="n">
        <v>26738.0</v>
      </c>
      <c r="M14" s="14" t="n">
        <f si="0" t="shared"/>
        <v>11.268045478345426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11.0</v>
      </c>
      <c r="D15" s="12" t="n">
        <v>31.0</v>
      </c>
      <c r="E15" s="12" t="n">
        <v>125.0</v>
      </c>
      <c r="F15" s="12" t="n">
        <v>124.0</v>
      </c>
      <c r="G15" s="12" t="n">
        <v>254.0</v>
      </c>
      <c r="H15" s="12" t="n">
        <v>148.0</v>
      </c>
      <c r="I15" s="12" t="n">
        <v>127.0</v>
      </c>
      <c r="J15" s="12" t="n">
        <v>134.0</v>
      </c>
      <c r="K15" s="12" t="n">
        <v>13303.0</v>
      </c>
      <c r="L15" s="12" t="n">
        <v>954.0</v>
      </c>
      <c r="M15" s="14" t="n">
        <f si="0" t="shared"/>
        <v>13.944444444444445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54.0</v>
      </c>
      <c r="D16" s="12" t="n">
        <v>641.0</v>
      </c>
      <c r="E16" s="12" t="n">
        <v>477.0</v>
      </c>
      <c r="F16" s="12" t="n">
        <v>1529.0</v>
      </c>
      <c r="G16" s="12" t="n">
        <v>926.0</v>
      </c>
      <c r="H16" s="12" t="n">
        <v>352.0</v>
      </c>
      <c r="I16" s="12" t="n">
        <v>202.0</v>
      </c>
      <c r="J16" s="12" t="n">
        <v>215.0</v>
      </c>
      <c r="K16" s="12" t="n">
        <v>32135.0</v>
      </c>
      <c r="L16" s="12" t="n">
        <v>4396.0</v>
      </c>
      <c r="M16" s="14" t="n">
        <f si="0" t="shared"/>
        <v>7.310054595086442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1.0</v>
      </c>
      <c r="E17" s="12" t="n">
        <v>10.0</v>
      </c>
      <c r="F17" s="12" t="n">
        <v>53.0</v>
      </c>
      <c r="G17" s="12" t="n">
        <v>566.0</v>
      </c>
      <c r="H17" s="12" t="n">
        <v>5110.0</v>
      </c>
      <c r="I17" s="12" t="n">
        <v>1164.0</v>
      </c>
      <c r="J17" s="12" t="n">
        <v>169.0</v>
      </c>
      <c r="K17" s="12" t="n">
        <v>92341.0</v>
      </c>
      <c r="L17" s="12" t="n">
        <v>7073.0</v>
      </c>
      <c r="M17" s="14" t="n">
        <f si="0" t="shared"/>
        <v>13.055422027428248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5.0</v>
      </c>
      <c r="E18" s="12" t="n">
        <v>9.0</v>
      </c>
      <c r="F18" s="12" t="n">
        <v>31.0</v>
      </c>
      <c r="G18" s="12" t="n">
        <v>272.0</v>
      </c>
      <c r="H18" s="12" t="n">
        <v>5113.0</v>
      </c>
      <c r="I18" s="12" t="n">
        <v>465.0</v>
      </c>
      <c r="J18" s="12" t="n">
        <v>125.0</v>
      </c>
      <c r="K18" s="12" t="n">
        <v>72580.0</v>
      </c>
      <c r="L18" s="12" t="n">
        <v>6020.0</v>
      </c>
      <c r="M18" s="14" t="n">
        <f si="0" t="shared"/>
        <v>12.056478405315614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3.0</v>
      </c>
      <c r="D19" s="12" t="n">
        <f ref="D19:L19" si="1" t="shared">D20-D3-D4-D5-D6-D7-D8-D9-D10-D11-D12-D13-D14-D15-D16-D17-D18</f>
        <v>2.0</v>
      </c>
      <c r="E19" s="12" t="n">
        <f si="1" t="shared"/>
        <v>3.0</v>
      </c>
      <c r="F19" s="12" t="n">
        <f si="1" t="shared"/>
        <v>16.0</v>
      </c>
      <c r="G19" s="12" t="n">
        <f si="1" t="shared"/>
        <v>21.0</v>
      </c>
      <c r="H19" s="12" t="n">
        <f si="1" t="shared"/>
        <v>1736.0</v>
      </c>
      <c r="I19" s="12" t="n">
        <f si="1" t="shared"/>
        <v>29.0</v>
      </c>
      <c r="J19" s="12" t="n">
        <f si="1" t="shared"/>
        <v>16.0</v>
      </c>
      <c r="K19" s="12" t="n">
        <f si="1" t="shared"/>
        <v>19839.0</v>
      </c>
      <c r="L19" s="12" t="n">
        <f si="1" t="shared"/>
        <v>1826.0</v>
      </c>
      <c r="M19" s="14" t="n">
        <f si="0" t="shared"/>
        <v>10.864731653888281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24527.0</v>
      </c>
      <c r="D20" s="12" t="n">
        <v>93188.0</v>
      </c>
      <c r="E20" s="12" t="n">
        <v>137270.0</v>
      </c>
      <c r="F20" s="12" t="n">
        <v>290572.0</v>
      </c>
      <c r="G20" s="12" t="n">
        <v>214634.0</v>
      </c>
      <c r="H20" s="12" t="n">
        <v>125169.0</v>
      </c>
      <c r="I20" s="12" t="n">
        <v>48770.0</v>
      </c>
      <c r="J20" s="12" t="n">
        <v>44922.0</v>
      </c>
      <c r="K20" s="12" t="n">
        <v>7408759.0</v>
      </c>
      <c r="L20" s="12" t="n">
        <v>979052.0</v>
      </c>
      <c r="M20" s="14" t="n">
        <f si="0" t="shared"/>
        <v>7.567278346808954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9.0</v>
      </c>
      <c r="D21" s="12" t="n">
        <v>42.0</v>
      </c>
      <c r="E21" s="12" t="n">
        <v>201.0</v>
      </c>
      <c r="F21" s="12" t="n">
        <v>2125.0</v>
      </c>
      <c r="G21" s="12" t="n">
        <v>5666.0</v>
      </c>
      <c r="H21" s="12" t="n">
        <v>13187.0</v>
      </c>
      <c r="I21" s="12" t="n">
        <v>5602.0</v>
      </c>
      <c r="J21" s="12" t="n">
        <v>2896.0</v>
      </c>
      <c r="K21" s="12" t="n">
        <v>422511.0</v>
      </c>
      <c r="L21" s="12" t="n">
        <v>29728.0</v>
      </c>
      <c r="M21" s="14" t="n">
        <f si="0" t="shared"/>
        <v>14.212560548977395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3.0</v>
      </c>
      <c r="E22" s="12" t="n">
        <v>8.0</v>
      </c>
      <c r="F22" s="12" t="n">
        <v>50.0</v>
      </c>
      <c r="G22" s="12" t="n">
        <v>585.0</v>
      </c>
      <c r="H22" s="12" t="n">
        <v>2622.0</v>
      </c>
      <c r="I22" s="12" t="n">
        <v>1174.0</v>
      </c>
      <c r="J22" s="12" t="n">
        <v>403.0</v>
      </c>
      <c r="K22" s="12" t="n">
        <v>75137.0</v>
      </c>
      <c r="L22" s="12" t="n">
        <v>4845.0</v>
      </c>
      <c r="M22" s="14" t="n">
        <f si="0" t="shared"/>
        <v>15.508152734778122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0.0</v>
      </c>
      <c r="L23" s="12" t="n">
        <f si="2" t="shared"/>
        <v>0.0</v>
      </c>
      <c r="M23" s="14" t="str">
        <f si="0" t="shared"/>
        <v>-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9.0</v>
      </c>
      <c r="D24" s="12" t="n">
        <v>45.0</v>
      </c>
      <c r="E24" s="12" t="n">
        <v>209.0</v>
      </c>
      <c r="F24" s="12" t="n">
        <v>2175.0</v>
      </c>
      <c r="G24" s="12" t="n">
        <v>6251.0</v>
      </c>
      <c r="H24" s="12" t="n">
        <v>15809.0</v>
      </c>
      <c r="I24" s="12" t="n">
        <v>6776.0</v>
      </c>
      <c r="J24" s="12" t="n">
        <v>3299.0</v>
      </c>
      <c r="K24" s="12" t="n">
        <v>497648.0</v>
      </c>
      <c r="L24" s="12" t="n">
        <v>34573.0</v>
      </c>
      <c r="M24" s="14" t="n">
        <f si="0" t="shared"/>
        <v>14.394122581204986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1.0</v>
      </c>
      <c r="E25" s="12" t="n">
        <v>3.0</v>
      </c>
      <c r="F25" s="12" t="n">
        <v>21.0</v>
      </c>
      <c r="G25" s="12" t="n">
        <v>460.0</v>
      </c>
      <c r="H25" s="12" t="n">
        <v>2720.0</v>
      </c>
      <c r="I25" s="12" t="n">
        <v>561.0</v>
      </c>
      <c r="J25" s="12" t="n">
        <v>83.0</v>
      </c>
      <c r="K25" s="12" t="n">
        <v>45780.0</v>
      </c>
      <c r="L25" s="12" t="n">
        <v>3849.0</v>
      </c>
      <c r="M25" s="14" t="n">
        <f si="0" t="shared"/>
        <v>11.893998441153546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3.0</v>
      </c>
      <c r="E26" s="12" t="n">
        <v>5.0</v>
      </c>
      <c r="F26" s="12" t="n">
        <v>41.0</v>
      </c>
      <c r="G26" s="12" t="n">
        <v>539.0</v>
      </c>
      <c r="H26" s="12" t="n">
        <v>4490.0</v>
      </c>
      <c r="I26" s="12" t="n">
        <v>353.0</v>
      </c>
      <c r="J26" s="12" t="n">
        <v>81.0</v>
      </c>
      <c r="K26" s="12" t="n">
        <v>59429.0</v>
      </c>
      <c r="L26" s="12" t="n">
        <v>5512.0</v>
      </c>
      <c r="M26" s="14" t="n">
        <f si="0" t="shared"/>
        <v>10.781748911465893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0.0</v>
      </c>
      <c r="F27" s="12" t="n">
        <v>0.0</v>
      </c>
      <c r="G27" s="12" t="n">
        <v>0.0</v>
      </c>
      <c r="H27" s="12" t="n">
        <v>0.0</v>
      </c>
      <c r="I27" s="12" t="n">
        <v>0.0</v>
      </c>
      <c r="J27" s="12" t="n">
        <v>0.0</v>
      </c>
      <c r="K27" s="12" t="n">
        <v>0.0</v>
      </c>
      <c r="L27" s="12" t="n">
        <v>0.0</v>
      </c>
      <c r="M27" s="14" t="str">
        <f si="0" t="shared"/>
        <v>-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2.0</v>
      </c>
      <c r="E28" s="12" t="n">
        <v>7.0</v>
      </c>
      <c r="F28" s="12" t="n">
        <v>75.0</v>
      </c>
      <c r="G28" s="12" t="n">
        <v>482.0</v>
      </c>
      <c r="H28" s="12" t="n">
        <v>1562.0</v>
      </c>
      <c r="I28" s="12" t="n">
        <v>513.0</v>
      </c>
      <c r="J28" s="12" t="n">
        <v>89.0</v>
      </c>
      <c r="K28" s="12" t="n">
        <v>33880.0</v>
      </c>
      <c r="L28" s="12" t="n">
        <v>2730.0</v>
      </c>
      <c r="M28" s="14" t="n">
        <f si="0" t="shared"/>
        <v>12.41025641025641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0.0</v>
      </c>
      <c r="E30" s="12" t="n">
        <v>0.0</v>
      </c>
      <c r="F30" s="12" t="n">
        <v>0.0</v>
      </c>
      <c r="G30" s="12" t="n">
        <v>0.0</v>
      </c>
      <c r="H30" s="12" t="n">
        <v>0.0</v>
      </c>
      <c r="I30" s="12" t="n">
        <v>0.0</v>
      </c>
      <c r="J30" s="12" t="n">
        <v>0.0</v>
      </c>
      <c r="K30" s="12" t="n">
        <v>0.0</v>
      </c>
      <c r="L30" s="12" t="n">
        <v>0.0</v>
      </c>
      <c r="M30" s="14" t="str">
        <f si="0" t="shared"/>
        <v>-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0.0</v>
      </c>
      <c r="F31" s="12" t="n">
        <v>16.0</v>
      </c>
      <c r="G31" s="12" t="n">
        <v>67.0</v>
      </c>
      <c r="H31" s="12" t="n">
        <v>3362.0</v>
      </c>
      <c r="I31" s="12" t="n">
        <v>239.0</v>
      </c>
      <c r="J31" s="12" t="n">
        <v>20.0</v>
      </c>
      <c r="K31" s="12" t="n">
        <v>39278.0</v>
      </c>
      <c r="L31" s="12" t="n">
        <v>3704.0</v>
      </c>
      <c r="M31" s="14" t="n">
        <f si="0" t="shared"/>
        <v>10.604211663066955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582.0</v>
      </c>
      <c r="H32" s="12" t="n">
        <f si="3" t="shared"/>
        <v>8.0</v>
      </c>
      <c r="I32" s="12" t="n">
        <f si="3" t="shared"/>
        <v>3.0</v>
      </c>
      <c r="J32" s="12" t="n">
        <f si="3" t="shared"/>
        <v>0.0</v>
      </c>
      <c r="K32" s="12" t="n">
        <f si="3" t="shared"/>
        <v>4252.0</v>
      </c>
      <c r="L32" s="12" t="n">
        <f si="3" t="shared"/>
        <v>593.0</v>
      </c>
      <c r="M32" s="14" t="n">
        <f si="0" t="shared"/>
        <v>7.170320404721754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0.0</v>
      </c>
      <c r="D33" s="12" t="n">
        <v>6.0</v>
      </c>
      <c r="E33" s="12" t="n">
        <v>15.0</v>
      </c>
      <c r="F33" s="12" t="n">
        <v>153.0</v>
      </c>
      <c r="G33" s="12" t="n">
        <v>2130.0</v>
      </c>
      <c r="H33" s="12" t="n">
        <v>12142.0</v>
      </c>
      <c r="I33" s="12" t="n">
        <v>1669.0</v>
      </c>
      <c r="J33" s="12" t="n">
        <v>273.0</v>
      </c>
      <c r="K33" s="12" t="n">
        <v>182619.0</v>
      </c>
      <c r="L33" s="12" t="n">
        <v>16388.0</v>
      </c>
      <c r="M33" s="14" t="n">
        <f si="0" t="shared"/>
        <v>11.143458628264584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9.0</v>
      </c>
      <c r="E34" s="12" t="n">
        <v>18.0</v>
      </c>
      <c r="F34" s="12" t="n">
        <v>42.0</v>
      </c>
      <c r="G34" s="12" t="n">
        <v>3388.0</v>
      </c>
      <c r="H34" s="12" t="n">
        <v>1170.0</v>
      </c>
      <c r="I34" s="12" t="n">
        <v>469.0</v>
      </c>
      <c r="J34" s="12" t="n">
        <v>249.0</v>
      </c>
      <c r="K34" s="12" t="n">
        <v>51958.0</v>
      </c>
      <c r="L34" s="12" t="n">
        <v>5345.0</v>
      </c>
      <c r="M34" s="14" t="n">
        <f si="0" t="shared"/>
        <v>9.720860617399438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456.0</v>
      </c>
      <c r="F36" s="12" t="n">
        <v>503.0</v>
      </c>
      <c r="G36" s="12" t="n">
        <v>23.0</v>
      </c>
      <c r="H36" s="12" t="n">
        <v>19.0</v>
      </c>
      <c r="I36" s="12" t="n">
        <v>11.0</v>
      </c>
      <c r="J36" s="12" t="n">
        <v>14.0</v>
      </c>
      <c r="K36" s="12" t="n">
        <v>4631.0</v>
      </c>
      <c r="L36" s="12" t="n">
        <v>1026.0</v>
      </c>
      <c r="M36" s="14" t="n">
        <f si="0" t="shared"/>
        <v>4.51364522417154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1.0</v>
      </c>
      <c r="H37" s="12" t="n">
        <f si="4" t="shared"/>
        <v>0.0</v>
      </c>
      <c r="I37" s="12" t="n">
        <f si="4" t="shared"/>
        <v>3.0</v>
      </c>
      <c r="J37" s="12" t="n">
        <f si="4" t="shared"/>
        <v>1.0</v>
      </c>
      <c r="K37" s="12" t="n">
        <f si="4" t="shared"/>
        <v>121.0</v>
      </c>
      <c r="L37" s="12" t="n">
        <f si="4" t="shared"/>
        <v>5.0</v>
      </c>
      <c r="M37" s="14" t="n">
        <f si="0" t="shared"/>
        <v>24.2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9.0</v>
      </c>
      <c r="E38" s="12" t="n">
        <v>474.0</v>
      </c>
      <c r="F38" s="12" t="n">
        <v>545.0</v>
      </c>
      <c r="G38" s="12" t="n">
        <v>3412.0</v>
      </c>
      <c r="H38" s="12" t="n">
        <v>1189.0</v>
      </c>
      <c r="I38" s="12" t="n">
        <v>483.0</v>
      </c>
      <c r="J38" s="12" t="n">
        <v>264.0</v>
      </c>
      <c r="K38" s="12" t="n">
        <v>56710.0</v>
      </c>
      <c r="L38" s="12" t="n">
        <v>6376.0</v>
      </c>
      <c r="M38" s="14" t="n">
        <f si="0" t="shared"/>
        <v>8.894291091593475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1.0</v>
      </c>
      <c r="J39" s="12" t="n">
        <v>0.0</v>
      </c>
      <c r="K39" s="12" t="n">
        <v>27.0</v>
      </c>
      <c r="L39" s="12" t="n">
        <v>1.0</v>
      </c>
      <c r="M39" s="14" t="n">
        <f si="0" t="shared"/>
        <v>27.0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1.0</v>
      </c>
      <c r="J41" s="12" t="n">
        <v>0.0</v>
      </c>
      <c r="K41" s="12" t="n">
        <v>27.0</v>
      </c>
      <c r="L41" s="12" t="n">
        <v>1.0</v>
      </c>
      <c r="M41" s="14" t="n">
        <f si="0" t="shared"/>
        <v>27.0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4.0</v>
      </c>
      <c r="D42" s="12" t="n">
        <v>161.0</v>
      </c>
      <c r="E42" s="12" t="n">
        <v>6.0</v>
      </c>
      <c r="F42" s="12" t="n">
        <v>44.0</v>
      </c>
      <c r="G42" s="12" t="n">
        <v>91.0</v>
      </c>
      <c r="H42" s="12" t="n">
        <v>8.0</v>
      </c>
      <c r="I42" s="12" t="n">
        <v>3.0</v>
      </c>
      <c r="J42" s="12" t="n">
        <v>4.0</v>
      </c>
      <c r="K42" s="12" t="n">
        <v>1309.0</v>
      </c>
      <c r="L42" s="12" t="n">
        <v>321.0</v>
      </c>
      <c r="M42" s="14" t="n">
        <f si="0" t="shared"/>
        <v>4.077881619937695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24540.0</v>
      </c>
      <c r="D43" s="12" t="n">
        <f ref="D43:L43" si="6" t="shared">D20+D24+D33+D38+D41+D42</f>
        <v>93409.0</v>
      </c>
      <c r="E43" s="12" t="n">
        <f si="6" t="shared"/>
        <v>137974.0</v>
      </c>
      <c r="F43" s="12" t="n">
        <f si="6" t="shared"/>
        <v>293489.0</v>
      </c>
      <c r="G43" s="12" t="n">
        <f si="6" t="shared"/>
        <v>226518.0</v>
      </c>
      <c r="H43" s="12" t="n">
        <f si="6" t="shared"/>
        <v>154317.0</v>
      </c>
      <c r="I43" s="12" t="n">
        <f si="6" t="shared"/>
        <v>57702.0</v>
      </c>
      <c r="J43" s="12" t="n">
        <f si="6" t="shared"/>
        <v>48762.0</v>
      </c>
      <c r="K43" s="12" t="n">
        <f si="6" t="shared"/>
        <v>8147072.0</v>
      </c>
      <c r="L43" s="12" t="n">
        <f si="6" t="shared"/>
        <v>1036711.0</v>
      </c>
      <c r="M43" s="14" t="n">
        <f si="0" t="shared"/>
        <v>7.858575822963198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2.367101342611393</v>
      </c>
      <c r="D44" s="15" t="n">
        <f si="7" t="shared"/>
        <v>9.010129148817752</v>
      </c>
      <c r="E44" s="15" t="n">
        <f si="7" t="shared"/>
        <v>13.308819912203113</v>
      </c>
      <c r="F44" s="15" t="n">
        <f si="7" t="shared"/>
        <v>28.30962534399654</v>
      </c>
      <c r="G44" s="15" t="n">
        <f si="7" t="shared"/>
        <v>21.849676525087514</v>
      </c>
      <c r="H44" s="15" t="n">
        <f si="7" t="shared"/>
        <v>14.885247672687951</v>
      </c>
      <c r="I44" s="15" t="n">
        <f si="7" t="shared"/>
        <v>5.565871298751532</v>
      </c>
      <c r="J44" s="15" t="n">
        <f si="7" t="shared"/>
        <v>4.703528755844204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