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<sst xmlns="http://schemas.openxmlformats.org/spreadsheetml/2006/main" count="102" uniqueCount="61">
  <si>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</si>
  <si>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</si>
  <si>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</si>
  <si>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</si>
  <si>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</si>
  <si>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</si>
  <si>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</si>
  <si>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</si>
  <si>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</si>
  <si>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</si>
  <si>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</si>
  <si>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</si>
  <si>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</si>
  <si>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</si>
  <si>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</si>
  <si>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</si>
  <si>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</si>
  <si>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</si>
  <si>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</si>
  <si>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</si>
  <si>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</si>
  <si>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</si>
  <si>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</si>
  <si>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</si>
  <si>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</si>
  <si>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</si>
  <si>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</si>
  <si>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</si>
  <si>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</si>
  <si>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</si>
  <si>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</si>
  <si>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</si>
  <si>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</si>
  <si>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</si>
  <si>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</si>
  <si>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</si>
  <si>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</si>
  <si>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</si>
  <si>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</si>
  <si>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</si>
  <si>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</si>
  <si>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</si>
  <si>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</si>
  <si>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</si>
  <si>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</si>
  <si>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</si>
  <si>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</si>
  <si>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</si>
  <si>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</si>
  <si>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</si>
  <si>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</si>
  <si>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</si>
  <si>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</si>
  <si>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</si>
  <si>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</si>
  <si>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</si>
  <si>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</si>
  <si>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</si>
  <si>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</si>
  <si>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105年1月中華民國國民出國人次－按停留夜數分
Table 2-5 Outbound Departures of Nationals of the Republic of
China by Length of Stay, January,2016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</si>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</sst>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7784.0</v>
      </c>
      <c r="D3" s="12" t="n">
        <v>29492.0</v>
      </c>
      <c r="E3" s="12" t="n">
        <v>28987.0</v>
      </c>
      <c r="F3" s="12" t="n">
        <v>16324.0</v>
      </c>
      <c r="G3" s="12" t="n">
        <v>19814.0</v>
      </c>
      <c r="H3" s="12" t="n">
        <v>20910.0</v>
      </c>
      <c r="I3" s="12" t="n">
        <v>12329.0</v>
      </c>
      <c r="J3" s="12" t="n">
        <v>10225.0</v>
      </c>
      <c r="K3" s="12" t="n">
        <v>1278204.0</v>
      </c>
      <c r="L3" s="12" t="n">
        <v>145865.0</v>
      </c>
      <c r="M3" s="14" t="n">
        <f>IF(L3=0,"-",K3/L3)</f>
        <v>8.762924622082062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2104.0</v>
      </c>
      <c r="D4" s="12" t="n">
        <v>17813.0</v>
      </c>
      <c r="E4" s="12" t="n">
        <v>10920.0</v>
      </c>
      <c r="F4" s="12" t="n">
        <v>3952.0</v>
      </c>
      <c r="G4" s="12" t="n">
        <v>4486.0</v>
      </c>
      <c r="H4" s="12" t="n">
        <v>2708.0</v>
      </c>
      <c r="I4" s="12" t="n">
        <v>1641.0</v>
      </c>
      <c r="J4" s="12" t="n">
        <v>1572.0</v>
      </c>
      <c r="K4" s="12" t="n">
        <v>247659.0</v>
      </c>
      <c r="L4" s="12" t="n">
        <v>45196.0</v>
      </c>
      <c r="M4" s="14" t="n">
        <f ref="M4:M43" si="0" t="shared">IF(L4=0,"-",K4/L4)</f>
        <v>5.479666342154173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11411.0</v>
      </c>
      <c r="D5" s="12" t="n">
        <v>22057.0</v>
      </c>
      <c r="E5" s="12" t="n">
        <v>30730.0</v>
      </c>
      <c r="F5" s="12" t="n">
        <v>28227.0</v>
      </c>
      <c r="G5" s="12" t="n">
        <v>43944.0</v>
      </c>
      <c r="H5" s="12" t="n">
        <v>31413.0</v>
      </c>
      <c r="I5" s="12" t="n">
        <v>20692.0</v>
      </c>
      <c r="J5" s="12" t="n">
        <v>20087.0</v>
      </c>
      <c r="K5" s="12" t="n">
        <v>2210071.0</v>
      </c>
      <c r="L5" s="12" t="n">
        <v>208561.0</v>
      </c>
      <c r="M5" s="14" t="n">
        <f si="0" t="shared"/>
        <v>10.596760659950807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5815.0</v>
      </c>
      <c r="D6" s="12" t="n">
        <v>13043.0</v>
      </c>
      <c r="E6" s="12" t="n">
        <v>29067.0</v>
      </c>
      <c r="F6" s="12" t="n">
        <v>121898.0</v>
      </c>
      <c r="G6" s="12" t="n">
        <v>92966.0</v>
      </c>
      <c r="H6" s="12" t="n">
        <v>25535.0</v>
      </c>
      <c r="I6" s="12" t="n">
        <v>3285.0</v>
      </c>
      <c r="J6" s="12" t="n">
        <v>2667.0</v>
      </c>
      <c r="K6" s="12" t="n">
        <v>1564105.0</v>
      </c>
      <c r="L6" s="12" t="n">
        <v>294276.0</v>
      </c>
      <c r="M6" s="14" t="n">
        <f si="0" t="shared"/>
        <v>5.3150953526621265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605.0</v>
      </c>
      <c r="D7" s="12" t="n">
        <v>2468.0</v>
      </c>
      <c r="E7" s="12" t="n">
        <v>7573.0</v>
      </c>
      <c r="F7" s="12" t="n">
        <v>29162.0</v>
      </c>
      <c r="G7" s="12" t="n">
        <v>10658.0</v>
      </c>
      <c r="H7" s="12" t="n">
        <v>2108.0</v>
      </c>
      <c r="I7" s="12" t="n">
        <v>408.0</v>
      </c>
      <c r="J7" s="12" t="n">
        <v>336.0</v>
      </c>
      <c r="K7" s="12" t="n">
        <v>248238.0</v>
      </c>
      <c r="L7" s="12" t="n">
        <v>53318.0</v>
      </c>
      <c r="M7" s="14" t="n">
        <f si="0" t="shared"/>
        <v>4.655801042799805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304.0</v>
      </c>
      <c r="D8" s="12" t="n">
        <v>1483.0</v>
      </c>
      <c r="E8" s="12" t="n">
        <v>5801.0</v>
      </c>
      <c r="F8" s="12" t="n">
        <v>6766.0</v>
      </c>
      <c r="G8" s="12" t="n">
        <v>5974.0</v>
      </c>
      <c r="H8" s="12" t="n">
        <v>2923.0</v>
      </c>
      <c r="I8" s="12" t="n">
        <v>968.0</v>
      </c>
      <c r="J8" s="12" t="n">
        <v>779.0</v>
      </c>
      <c r="K8" s="12" t="n">
        <v>168212.0</v>
      </c>
      <c r="L8" s="12" t="n">
        <v>24998.0</v>
      </c>
      <c r="M8" s="14" t="n">
        <f si="0" t="shared"/>
        <v>6.729018321465717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111.0</v>
      </c>
      <c r="D9" s="12" t="n">
        <v>671.0</v>
      </c>
      <c r="E9" s="12" t="n">
        <v>1475.0</v>
      </c>
      <c r="F9" s="12" t="n">
        <v>6398.0</v>
      </c>
      <c r="G9" s="12" t="n">
        <v>2774.0</v>
      </c>
      <c r="H9" s="12" t="n">
        <v>1575.0</v>
      </c>
      <c r="I9" s="12" t="n">
        <v>558.0</v>
      </c>
      <c r="J9" s="12" t="n">
        <v>524.0</v>
      </c>
      <c r="K9" s="12" t="n">
        <v>100135.0</v>
      </c>
      <c r="L9" s="12" t="n">
        <v>14086.0</v>
      </c>
      <c r="M9" s="14" t="n">
        <f si="0" t="shared"/>
        <v>7.1088314638648304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273.0</v>
      </c>
      <c r="D10" s="12" t="n">
        <v>1205.0</v>
      </c>
      <c r="E10" s="12" t="n">
        <v>3177.0</v>
      </c>
      <c r="F10" s="12" t="n">
        <v>9933.0</v>
      </c>
      <c r="G10" s="12" t="n">
        <v>14384.0</v>
      </c>
      <c r="H10" s="12" t="n">
        <v>6855.0</v>
      </c>
      <c r="I10" s="12" t="n">
        <v>1426.0</v>
      </c>
      <c r="J10" s="12" t="n">
        <v>1135.0</v>
      </c>
      <c r="K10" s="12" t="n">
        <v>284480.0</v>
      </c>
      <c r="L10" s="12" t="n">
        <v>38388.0</v>
      </c>
      <c r="M10" s="14" t="n">
        <f si="0" t="shared"/>
        <v>7.410649161196207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167.0</v>
      </c>
      <c r="D11" s="12" t="n">
        <v>917.0</v>
      </c>
      <c r="E11" s="12" t="n">
        <v>1922.0</v>
      </c>
      <c r="F11" s="12" t="n">
        <v>4134.0</v>
      </c>
      <c r="G11" s="12" t="n">
        <v>2280.0</v>
      </c>
      <c r="H11" s="12" t="n">
        <v>1713.0</v>
      </c>
      <c r="I11" s="12" t="n">
        <v>828.0</v>
      </c>
      <c r="J11" s="12" t="n">
        <v>903.0</v>
      </c>
      <c r="K11" s="12" t="n">
        <v>116243.0</v>
      </c>
      <c r="L11" s="12" t="n">
        <v>12864.0</v>
      </c>
      <c r="M11" s="14" t="n">
        <f si="0" t="shared"/>
        <v>9.036302860696518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46.0</v>
      </c>
      <c r="D12" s="12" t="n">
        <v>303.0</v>
      </c>
      <c r="E12" s="12" t="n">
        <v>692.0</v>
      </c>
      <c r="F12" s="12" t="n">
        <v>6007.0</v>
      </c>
      <c r="G12" s="12" t="n">
        <v>2038.0</v>
      </c>
      <c r="H12" s="12" t="n">
        <v>1065.0</v>
      </c>
      <c r="I12" s="12" t="n">
        <v>584.0</v>
      </c>
      <c r="J12" s="12" t="n">
        <v>382.0</v>
      </c>
      <c r="K12" s="12" t="n">
        <v>81939.0</v>
      </c>
      <c r="L12" s="12" t="n">
        <v>11117.0</v>
      </c>
      <c r="M12" s="14" t="n">
        <f si="0" t="shared"/>
        <v>7.370603580102546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353.0</v>
      </c>
      <c r="D14" s="12" t="n">
        <v>1185.0</v>
      </c>
      <c r="E14" s="12" t="n">
        <v>2126.0</v>
      </c>
      <c r="F14" s="12" t="n">
        <v>7813.0</v>
      </c>
      <c r="G14" s="12" t="n">
        <v>5392.0</v>
      </c>
      <c r="H14" s="12" t="n">
        <v>5278.0</v>
      </c>
      <c r="I14" s="12" t="n">
        <v>2482.0</v>
      </c>
      <c r="J14" s="12" t="n">
        <v>2164.0</v>
      </c>
      <c r="K14" s="12" t="n">
        <v>278527.0</v>
      </c>
      <c r="L14" s="12" t="n">
        <v>26793.0</v>
      </c>
      <c r="M14" s="14" t="n">
        <f si="0" t="shared"/>
        <v>10.395513753592356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17.0</v>
      </c>
      <c r="D15" s="12" t="n">
        <v>105.0</v>
      </c>
      <c r="E15" s="12" t="n">
        <v>131.0</v>
      </c>
      <c r="F15" s="12" t="n">
        <v>171.0</v>
      </c>
      <c r="G15" s="12" t="n">
        <v>450.0</v>
      </c>
      <c r="H15" s="12" t="n">
        <v>439.0</v>
      </c>
      <c r="I15" s="12" t="n">
        <v>193.0</v>
      </c>
      <c r="J15" s="12" t="n">
        <v>109.0</v>
      </c>
      <c r="K15" s="12" t="n">
        <v>18030.0</v>
      </c>
      <c r="L15" s="12" t="n">
        <v>1615.0</v>
      </c>
      <c r="M15" s="14" t="n">
        <f si="0" t="shared"/>
        <v>11.1640866873065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57.0</v>
      </c>
      <c r="D16" s="12" t="n">
        <v>279.0</v>
      </c>
      <c r="E16" s="12" t="n">
        <v>353.0</v>
      </c>
      <c r="F16" s="12" t="n">
        <v>2202.0</v>
      </c>
      <c r="G16" s="12" t="n">
        <v>1067.0</v>
      </c>
      <c r="H16" s="12" t="n">
        <v>564.0</v>
      </c>
      <c r="I16" s="12" t="n">
        <v>222.0</v>
      </c>
      <c r="J16" s="12" t="n">
        <v>231.0</v>
      </c>
      <c r="K16" s="12" t="n">
        <v>37804.0</v>
      </c>
      <c r="L16" s="12" t="n">
        <v>4975.0</v>
      </c>
      <c r="M16" s="14" t="n">
        <f si="0" t="shared"/>
        <v>7.598793969849246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5.0</v>
      </c>
      <c r="E17" s="12" t="n">
        <v>21.0</v>
      </c>
      <c r="F17" s="12" t="n">
        <v>77.0</v>
      </c>
      <c r="G17" s="12" t="n">
        <v>734.0</v>
      </c>
      <c r="H17" s="12" t="n">
        <v>1768.0</v>
      </c>
      <c r="I17" s="12" t="n">
        <v>372.0</v>
      </c>
      <c r="J17" s="12" t="n">
        <v>192.0</v>
      </c>
      <c r="K17" s="12" t="n">
        <v>39639.0</v>
      </c>
      <c r="L17" s="12" t="n">
        <v>3170.0</v>
      </c>
      <c r="M17" s="14" t="n">
        <f si="0" t="shared"/>
        <v>12.50441640378549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8.0</v>
      </c>
      <c r="E18" s="12" t="n">
        <v>16.0</v>
      </c>
      <c r="F18" s="12" t="n">
        <v>26.0</v>
      </c>
      <c r="G18" s="12" t="n">
        <v>286.0</v>
      </c>
      <c r="H18" s="12" t="n">
        <v>1699.0</v>
      </c>
      <c r="I18" s="12" t="n">
        <v>375.0</v>
      </c>
      <c r="J18" s="12" t="n">
        <v>203.0</v>
      </c>
      <c r="K18" s="12" t="n">
        <v>36602.0</v>
      </c>
      <c r="L18" s="12" t="n">
        <v>2613.0</v>
      </c>
      <c r="M18" s="14" t="n">
        <f si="0" t="shared"/>
        <v>14.007654037504784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2.0</v>
      </c>
      <c r="D19" s="12" t="n">
        <f ref="D19:L19" si="1" t="shared">D20-D3-D4-D5-D6-D7-D8-D9-D10-D11-D12-D13-D14-D15-D16-D17-D18</f>
        <v>12.0</v>
      </c>
      <c r="E19" s="12" t="n">
        <f si="1" t="shared"/>
        <v>20.0</v>
      </c>
      <c r="F19" s="12" t="n">
        <f si="1" t="shared"/>
        <v>9.0</v>
      </c>
      <c r="G19" s="12" t="n">
        <f si="1" t="shared"/>
        <v>306.0</v>
      </c>
      <c r="H19" s="12" t="n">
        <f si="1" t="shared"/>
        <v>1117.0</v>
      </c>
      <c r="I19" s="12" t="n">
        <f si="1" t="shared"/>
        <v>28.0</v>
      </c>
      <c r="J19" s="12" t="n">
        <f si="1" t="shared"/>
        <v>29.0</v>
      </c>
      <c r="K19" s="12" t="n">
        <f si="1" t="shared"/>
        <v>15439.0</v>
      </c>
      <c r="L19" s="12" t="n">
        <f si="1" t="shared"/>
        <v>1523.0</v>
      </c>
      <c r="M19" s="14" t="n">
        <f si="0" t="shared"/>
        <v>10.137229152987524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29050.0</v>
      </c>
      <c r="D20" s="12" t="n">
        <v>91046.0</v>
      </c>
      <c r="E20" s="12" t="n">
        <v>123011.0</v>
      </c>
      <c r="F20" s="12" t="n">
        <v>243099.0</v>
      </c>
      <c r="G20" s="12" t="n">
        <v>207553.0</v>
      </c>
      <c r="H20" s="12" t="n">
        <v>107670.0</v>
      </c>
      <c r="I20" s="12" t="n">
        <v>46391.0</v>
      </c>
      <c r="J20" s="12" t="n">
        <v>41538.0</v>
      </c>
      <c r="K20" s="12" t="n">
        <v>6725327.0</v>
      </c>
      <c r="L20" s="12" t="n">
        <v>889358.0</v>
      </c>
      <c r="M20" s="14" t="n">
        <f si="0" t="shared"/>
        <v>7.562002028429497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8.0</v>
      </c>
      <c r="D21" s="12" t="n">
        <v>63.0</v>
      </c>
      <c r="E21" s="12" t="n">
        <v>806.0</v>
      </c>
      <c r="F21" s="12" t="n">
        <v>2004.0</v>
      </c>
      <c r="G21" s="12" t="n">
        <v>5531.0</v>
      </c>
      <c r="H21" s="12" t="n">
        <v>9285.0</v>
      </c>
      <c r="I21" s="12" t="n">
        <v>4601.0</v>
      </c>
      <c r="J21" s="12" t="n">
        <v>3107.0</v>
      </c>
      <c r="K21" s="12" t="n">
        <v>375328.0</v>
      </c>
      <c r="L21" s="12" t="n">
        <v>25405.0</v>
      </c>
      <c r="M21" s="14" t="n">
        <f si="0" t="shared"/>
        <v>14.773784688053533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4.0</v>
      </c>
      <c r="F22" s="12" t="n">
        <v>24.0</v>
      </c>
      <c r="G22" s="12" t="n">
        <v>338.0</v>
      </c>
      <c r="H22" s="12" t="n">
        <v>1090.0</v>
      </c>
      <c r="I22" s="12" t="n">
        <v>870.0</v>
      </c>
      <c r="J22" s="12" t="n">
        <v>555.0</v>
      </c>
      <c r="K22" s="12" t="n">
        <v>55940.0</v>
      </c>
      <c r="L22" s="12" t="n">
        <v>2883.0</v>
      </c>
      <c r="M22" s="14" t="n">
        <f si="0" t="shared"/>
        <v>19.403399236906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8.0</v>
      </c>
      <c r="D24" s="12" t="n">
        <v>65.0</v>
      </c>
      <c r="E24" s="12" t="n">
        <v>810.0</v>
      </c>
      <c r="F24" s="12" t="n">
        <v>2028.0</v>
      </c>
      <c r="G24" s="12" t="n">
        <v>5869.0</v>
      </c>
      <c r="H24" s="12" t="n">
        <v>10375.0</v>
      </c>
      <c r="I24" s="12" t="n">
        <v>5471.0</v>
      </c>
      <c r="J24" s="12" t="n">
        <v>3662.0</v>
      </c>
      <c r="K24" s="12" t="n">
        <v>431268.0</v>
      </c>
      <c r="L24" s="12" t="n">
        <v>28288.0</v>
      </c>
      <c r="M24" s="14" t="n">
        <f si="0" t="shared"/>
        <v>15.245616515837105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4.0</v>
      </c>
      <c r="E25" s="12" t="n">
        <v>4.0</v>
      </c>
      <c r="F25" s="12" t="n">
        <v>34.0</v>
      </c>
      <c r="G25" s="12" t="n">
        <v>654.0</v>
      </c>
      <c r="H25" s="12" t="n">
        <v>1289.0</v>
      </c>
      <c r="I25" s="12" t="n">
        <v>321.0</v>
      </c>
      <c r="J25" s="12" t="n">
        <v>75.0</v>
      </c>
      <c r="K25" s="12" t="n">
        <v>26979.0</v>
      </c>
      <c r="L25" s="12" t="n">
        <v>2381.0</v>
      </c>
      <c r="M25" s="14" t="n">
        <f si="0" t="shared"/>
        <v>11.330953380932382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6.0</v>
      </c>
      <c r="F26" s="12" t="n">
        <v>60.0</v>
      </c>
      <c r="G26" s="12" t="n">
        <v>596.0</v>
      </c>
      <c r="H26" s="12" t="n">
        <v>1527.0</v>
      </c>
      <c r="I26" s="12" t="n">
        <v>175.0</v>
      </c>
      <c r="J26" s="12" t="n">
        <v>46.0</v>
      </c>
      <c r="K26" s="12" t="n">
        <v>24683.0</v>
      </c>
      <c r="L26" s="12" t="n">
        <v>2410.0</v>
      </c>
      <c r="M26" s="14" t="n">
        <f si="0" t="shared"/>
        <v>10.241908713692945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2.0</v>
      </c>
      <c r="F28" s="12" t="n">
        <v>7.0</v>
      </c>
      <c r="G28" s="12" t="n">
        <v>208.0</v>
      </c>
      <c r="H28" s="12" t="n">
        <v>391.0</v>
      </c>
      <c r="I28" s="12" t="n">
        <v>213.0</v>
      </c>
      <c r="J28" s="12" t="n">
        <v>131.0</v>
      </c>
      <c r="K28" s="12" t="n">
        <v>15803.0</v>
      </c>
      <c r="L28" s="12" t="n">
        <v>954.0</v>
      </c>
      <c r="M28" s="14" t="n">
        <f si="0" t="shared"/>
        <v>16.564989517819708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11.0</v>
      </c>
      <c r="G31" s="12" t="n">
        <v>191.0</v>
      </c>
      <c r="H31" s="12" t="n">
        <v>1211.0</v>
      </c>
      <c r="I31" s="12" t="n">
        <v>35.0</v>
      </c>
      <c r="J31" s="12" t="n">
        <v>24.0</v>
      </c>
      <c r="K31" s="12" t="n">
        <v>14406.0</v>
      </c>
      <c r="L31" s="12" t="n">
        <v>1472.0</v>
      </c>
      <c r="M31" s="14" t="n">
        <f si="0" t="shared"/>
        <v>9.786684782608695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6.0</v>
      </c>
      <c r="E33" s="12" t="n">
        <v>12.0</v>
      </c>
      <c r="F33" s="12" t="n">
        <v>112.0</v>
      </c>
      <c r="G33" s="12" t="n">
        <v>1649.0</v>
      </c>
      <c r="H33" s="12" t="n">
        <v>4418.0</v>
      </c>
      <c r="I33" s="12" t="n">
        <v>744.0</v>
      </c>
      <c r="J33" s="12" t="n">
        <v>276.0</v>
      </c>
      <c r="K33" s="12" t="n">
        <v>81871.0</v>
      </c>
      <c r="L33" s="12" t="n">
        <v>7217.0</v>
      </c>
      <c r="M33" s="14" t="n">
        <f si="0" t="shared"/>
        <v>11.344187335457946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13.0</v>
      </c>
      <c r="F34" s="12" t="n">
        <v>43.0</v>
      </c>
      <c r="G34" s="12" t="n">
        <v>2626.0</v>
      </c>
      <c r="H34" s="12" t="n">
        <v>4102.0</v>
      </c>
      <c r="I34" s="12" t="n">
        <v>950.0</v>
      </c>
      <c r="J34" s="12" t="n">
        <v>495.0</v>
      </c>
      <c r="K34" s="12" t="n">
        <v>97928.0</v>
      </c>
      <c r="L34" s="12" t="n">
        <v>8230.0</v>
      </c>
      <c r="M34" s="14" t="n">
        <f si="0" t="shared"/>
        <v>11.898906439854192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368.0</v>
      </c>
      <c r="F36" s="12" t="n">
        <v>639.0</v>
      </c>
      <c r="G36" s="12" t="n">
        <v>69.0</v>
      </c>
      <c r="H36" s="12" t="n">
        <v>15.0</v>
      </c>
      <c r="I36" s="12" t="n">
        <v>8.0</v>
      </c>
      <c r="J36" s="12" t="n">
        <v>8.0</v>
      </c>
      <c r="K36" s="12" t="n">
        <v>4750.0</v>
      </c>
      <c r="L36" s="12" t="n">
        <v>1108.0</v>
      </c>
      <c r="M36" s="14" t="n">
        <f si="0" t="shared"/>
        <v>4.287003610108303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1.0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1.0</v>
      </c>
      <c r="K37" s="12" t="n">
        <f si="4" t="shared"/>
        <v>40.0</v>
      </c>
      <c r="L37" s="12" t="n">
        <f si="4" t="shared"/>
        <v>2.0</v>
      </c>
      <c r="M37" s="14" t="n">
        <f si="0" t="shared"/>
        <v>20.0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2.0</v>
      </c>
      <c r="E38" s="12" t="n">
        <v>381.0</v>
      </c>
      <c r="F38" s="12" t="n">
        <v>683.0</v>
      </c>
      <c r="G38" s="12" t="n">
        <v>2695.0</v>
      </c>
      <c r="H38" s="12" t="n">
        <v>4117.0</v>
      </c>
      <c r="I38" s="12" t="n">
        <v>958.0</v>
      </c>
      <c r="J38" s="12" t="n">
        <v>504.0</v>
      </c>
      <c r="K38" s="12" t="n">
        <v>102718.0</v>
      </c>
      <c r="L38" s="12" t="n">
        <v>9340.0</v>
      </c>
      <c r="M38" s="14" t="n">
        <f si="0" t="shared"/>
        <v>10.99764453961456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0.0</v>
      </c>
      <c r="E42" s="12" t="n">
        <v>0.0</v>
      </c>
      <c r="F42" s="12" t="n">
        <v>1.0</v>
      </c>
      <c r="G42" s="12" t="n">
        <v>0.0</v>
      </c>
      <c r="H42" s="12" t="n">
        <v>1.0</v>
      </c>
      <c r="I42" s="12" t="n">
        <v>1.0</v>
      </c>
      <c r="J42" s="12" t="n">
        <v>6.0</v>
      </c>
      <c r="K42" s="12" t="n">
        <v>289.0</v>
      </c>
      <c r="L42" s="12" t="n">
        <v>10.0</v>
      </c>
      <c r="M42" s="14" t="n">
        <f si="0" t="shared"/>
        <v>28.9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29059.0</v>
      </c>
      <c r="D43" s="12" t="n">
        <f ref="D43:L43" si="6" t="shared">D20+D24+D33+D38+D41+D42</f>
        <v>91119.0</v>
      </c>
      <c r="E43" s="12" t="n">
        <f si="6" t="shared"/>
        <v>124214.0</v>
      </c>
      <c r="F43" s="12" t="n">
        <f si="6" t="shared"/>
        <v>245923.0</v>
      </c>
      <c r="G43" s="12" t="n">
        <f si="6" t="shared"/>
        <v>217766.0</v>
      </c>
      <c r="H43" s="12" t="n">
        <f si="6" t="shared"/>
        <v>126581.0</v>
      </c>
      <c r="I43" s="12" t="n">
        <f si="6" t="shared"/>
        <v>53565.0</v>
      </c>
      <c r="J43" s="12" t="n">
        <f si="6" t="shared"/>
        <v>45986.0</v>
      </c>
      <c r="K43" s="12" t="n">
        <f si="6" t="shared"/>
        <v>7341473.0</v>
      </c>
      <c r="L43" s="12" t="n">
        <f si="6" t="shared"/>
        <v>934213.0</v>
      </c>
      <c r="M43" s="14" t="n">
        <f si="0" t="shared"/>
        <v>7.858457332535514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3.110532608730557</v>
      </c>
      <c r="D44" s="15" t="n">
        <f si="7" t="shared"/>
        <v>9.753557272270886</v>
      </c>
      <c r="E44" s="15" t="n">
        <f si="7" t="shared"/>
        <v>13.296111272268742</v>
      </c>
      <c r="F44" s="15" t="n">
        <f si="7" t="shared"/>
        <v>26.324082409471927</v>
      </c>
      <c r="G44" s="15" t="n">
        <f si="7" t="shared"/>
        <v>23.31010165775899</v>
      </c>
      <c r="H44" s="15" t="n">
        <f si="7" t="shared"/>
        <v>13.549479615462426</v>
      </c>
      <c r="I44" s="15" t="n">
        <f si="7" t="shared"/>
        <v>5.733703127659324</v>
      </c>
      <c r="J44" s="15" t="n">
        <f si="7" t="shared"/>
        <v>4.922432036377143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