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<sst xmlns="http://schemas.openxmlformats.org/spreadsheetml/2006/main" count="102" uniqueCount="61">
  <si>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</si>
  <si>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</si>
  <si>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</si>
  <si>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</si>
  <si>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</si>
  <si>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</si>
  <si>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</si>
  <si>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</si>
  <si>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</si>
  <si>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</si>
  <si>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</si>
  <si>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</si>
  <si>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</si>
  <si>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</si>
  <si>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</si>
  <si>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</si>
  <si>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</si>
  <si>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</si>
  <si>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</si>
  <si>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</si>
  <si>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</si>
  <si>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</si>
  <si>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</si>
  <si>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</si>
  <si>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</si>
  <si>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</si>
  <si>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</si>
  <si>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</si>
  <si>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</si>
  <si>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</si>
  <si>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</si>
  <si>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</si>
  <si>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</si>
  <si>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</si>
  <si>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</si>
  <si>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</si>
  <si>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</si>
  <si>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</si>
  <si>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</si>
  <si>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</si>
  <si>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</si>
  <si>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</si>
  <si>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</si>
  <si>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</si>
  <si>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</si>
  <si>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</si>
  <si>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</si>
  <si>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</si>
  <si>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</si>
  <si>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</si>
  <si>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</si>
  <si>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</si>
  <si>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</si>
  <si>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</si>
  <si>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</si>
  <si>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</si>
  <si>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</si>
  <si>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</si>
  <si>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</si>
  <si>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105年10月中華民國國民出國人次－按停留夜數分
Table 2-5 Outbound Departures of Nationals of the Republic of
China by Length of Stay, October,2016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</si>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</sst>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7235.0</v>
      </c>
      <c r="D3" s="12" t="n">
        <v>25652.0</v>
      </c>
      <c r="E3" s="12" t="n">
        <v>19237.0</v>
      </c>
      <c r="F3" s="12" t="n">
        <v>11374.0</v>
      </c>
      <c r="G3" s="12" t="n">
        <v>15460.0</v>
      </c>
      <c r="H3" s="12" t="n">
        <v>20096.0</v>
      </c>
      <c r="I3" s="12" t="n">
        <v>10092.0</v>
      </c>
      <c r="J3" s="12" t="n">
        <v>8476.0</v>
      </c>
      <c r="K3" s="12" t="n">
        <v>1068068.0</v>
      </c>
      <c r="L3" s="12" t="n">
        <v>117622.0</v>
      </c>
      <c r="M3" s="14" t="n">
        <f>IF(L3=0,"-",K3/L3)</f>
        <v>9.080512149087756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1810.0</v>
      </c>
      <c r="D4" s="12" t="n">
        <v>15868.0</v>
      </c>
      <c r="E4" s="12" t="n">
        <v>9865.0</v>
      </c>
      <c r="F4" s="12" t="n">
        <v>4323.0</v>
      </c>
      <c r="G4" s="12" t="n">
        <v>5411.0</v>
      </c>
      <c r="H4" s="12" t="n">
        <v>3250.0</v>
      </c>
      <c r="I4" s="12" t="n">
        <v>1700.0</v>
      </c>
      <c r="J4" s="12" t="n">
        <v>1594.0</v>
      </c>
      <c r="K4" s="12" t="n">
        <v>256884.0</v>
      </c>
      <c r="L4" s="12" t="n">
        <v>43821.0</v>
      </c>
      <c r="M4" s="14" t="n">
        <f ref="M4:M43" si="0" t="shared">IF(L4=0,"-",K4/L4)</f>
        <v>5.8621209009379065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10976.0</v>
      </c>
      <c r="D5" s="12" t="n">
        <v>25804.0</v>
      </c>
      <c r="E5" s="12" t="n">
        <v>34736.0</v>
      </c>
      <c r="F5" s="12" t="n">
        <v>41065.0</v>
      </c>
      <c r="G5" s="12" t="n">
        <v>85249.0</v>
      </c>
      <c r="H5" s="12" t="n">
        <v>47910.0</v>
      </c>
      <c r="I5" s="12" t="n">
        <v>23648.0</v>
      </c>
      <c r="J5" s="12" t="n">
        <v>21605.0</v>
      </c>
      <c r="K5" s="12" t="n">
        <v>2862790.0</v>
      </c>
      <c r="L5" s="12" t="n">
        <v>290993.0</v>
      </c>
      <c r="M5" s="14" t="n">
        <f si="0" t="shared"/>
        <v>9.838002976016606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3752.0</v>
      </c>
      <c r="D6" s="12" t="n">
        <v>23248.0</v>
      </c>
      <c r="E6" s="12" t="n">
        <v>59733.0</v>
      </c>
      <c r="F6" s="12" t="n">
        <v>149014.0</v>
      </c>
      <c r="G6" s="12" t="n">
        <v>89365.0</v>
      </c>
      <c r="H6" s="12" t="n">
        <v>19632.0</v>
      </c>
      <c r="I6" s="12" t="n">
        <v>3065.0</v>
      </c>
      <c r="J6" s="12" t="n">
        <v>2261.0</v>
      </c>
      <c r="K6" s="12" t="n">
        <v>1683747.0</v>
      </c>
      <c r="L6" s="12" t="n">
        <v>350070.0</v>
      </c>
      <c r="M6" s="14" t="n">
        <f si="0" t="shared"/>
        <v>4.809743765532608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1009.0</v>
      </c>
      <c r="D7" s="12" t="n">
        <v>4311.0</v>
      </c>
      <c r="E7" s="12" t="n">
        <v>12690.0</v>
      </c>
      <c r="F7" s="12" t="n">
        <v>34511.0</v>
      </c>
      <c r="G7" s="12" t="n">
        <v>13882.0</v>
      </c>
      <c r="H7" s="12" t="n">
        <v>2416.0</v>
      </c>
      <c r="I7" s="12" t="n">
        <v>540.0</v>
      </c>
      <c r="J7" s="12" t="n">
        <v>393.0</v>
      </c>
      <c r="K7" s="12" t="n">
        <v>313978.0</v>
      </c>
      <c r="L7" s="12" t="n">
        <v>69752.0</v>
      </c>
      <c r="M7" s="14" t="n">
        <f si="0" t="shared"/>
        <v>4.501347631609129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286.0</v>
      </c>
      <c r="D8" s="12" t="n">
        <v>1703.0</v>
      </c>
      <c r="E8" s="12" t="n">
        <v>5399.0</v>
      </c>
      <c r="F8" s="12" t="n">
        <v>4609.0</v>
      </c>
      <c r="G8" s="12" t="n">
        <v>3431.0</v>
      </c>
      <c r="H8" s="12" t="n">
        <v>2389.0</v>
      </c>
      <c r="I8" s="12" t="n">
        <v>1008.0</v>
      </c>
      <c r="J8" s="12" t="n">
        <v>688.0</v>
      </c>
      <c r="K8" s="12" t="n">
        <v>136669.0</v>
      </c>
      <c r="L8" s="12" t="n">
        <v>19513.0</v>
      </c>
      <c r="M8" s="14" t="n">
        <f si="0" t="shared"/>
        <v>7.0039973351099265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131.0</v>
      </c>
      <c r="D9" s="12" t="n">
        <v>797.0</v>
      </c>
      <c r="E9" s="12" t="n">
        <v>2596.0</v>
      </c>
      <c r="F9" s="12" t="n">
        <v>8653.0</v>
      </c>
      <c r="G9" s="12" t="n">
        <v>2637.0</v>
      </c>
      <c r="H9" s="12" t="n">
        <v>1726.0</v>
      </c>
      <c r="I9" s="12" t="n">
        <v>722.0</v>
      </c>
      <c r="J9" s="12" t="n">
        <v>396.0</v>
      </c>
      <c r="K9" s="12" t="n">
        <v>111400.0</v>
      </c>
      <c r="L9" s="12" t="n">
        <v>17658.0</v>
      </c>
      <c r="M9" s="14" t="n">
        <f si="0" t="shared"/>
        <v>6.308755238418847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198.0</v>
      </c>
      <c r="D10" s="12" t="n">
        <v>1293.0</v>
      </c>
      <c r="E10" s="12" t="n">
        <v>3259.0</v>
      </c>
      <c r="F10" s="12" t="n">
        <v>11492.0</v>
      </c>
      <c r="G10" s="12" t="n">
        <v>10996.0</v>
      </c>
      <c r="H10" s="12" t="n">
        <v>6518.0</v>
      </c>
      <c r="I10" s="12" t="n">
        <v>1507.0</v>
      </c>
      <c r="J10" s="12" t="n">
        <v>1020.0</v>
      </c>
      <c r="K10" s="12" t="n">
        <v>264164.0</v>
      </c>
      <c r="L10" s="12" t="n">
        <v>36283.0</v>
      </c>
      <c r="M10" s="14" t="n">
        <f si="0" t="shared"/>
        <v>7.280654852134608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288.0</v>
      </c>
      <c r="D11" s="12" t="n">
        <v>924.0</v>
      </c>
      <c r="E11" s="12" t="n">
        <v>2909.0</v>
      </c>
      <c r="F11" s="12" t="n">
        <v>6230.0</v>
      </c>
      <c r="G11" s="12" t="n">
        <v>3991.0</v>
      </c>
      <c r="H11" s="12" t="n">
        <v>1357.0</v>
      </c>
      <c r="I11" s="12" t="n">
        <v>790.0</v>
      </c>
      <c r="J11" s="12" t="n">
        <v>1028.0</v>
      </c>
      <c r="K11" s="12" t="n">
        <v>139822.0</v>
      </c>
      <c r="L11" s="12" t="n">
        <v>17517.0</v>
      </c>
      <c r="M11" s="14" t="n">
        <f si="0" t="shared"/>
        <v>7.9820745561454585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65.0</v>
      </c>
      <c r="D12" s="12" t="n">
        <v>551.0</v>
      </c>
      <c r="E12" s="12" t="n">
        <v>1401.0</v>
      </c>
      <c r="F12" s="12" t="n">
        <v>7672.0</v>
      </c>
      <c r="G12" s="12" t="n">
        <v>2585.0</v>
      </c>
      <c r="H12" s="12" t="n">
        <v>1505.0</v>
      </c>
      <c r="I12" s="12" t="n">
        <v>781.0</v>
      </c>
      <c r="J12" s="12" t="n">
        <v>368.0</v>
      </c>
      <c r="K12" s="12" t="n">
        <v>102796.0</v>
      </c>
      <c r="L12" s="12" t="n">
        <v>14928.0</v>
      </c>
      <c r="M12" s="14" t="n">
        <f si="0" t="shared"/>
        <v>6.886120042872454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7.0</v>
      </c>
      <c r="E13" s="12" t="n">
        <v>0.0</v>
      </c>
      <c r="F13" s="12" t="n">
        <v>41.0</v>
      </c>
      <c r="G13" s="12" t="n">
        <v>2.0</v>
      </c>
      <c r="H13" s="12" t="n">
        <v>3.0</v>
      </c>
      <c r="I13" s="12" t="n">
        <v>0.0</v>
      </c>
      <c r="J13" s="12" t="n">
        <v>2.0</v>
      </c>
      <c r="K13" s="12" t="n">
        <v>339.0</v>
      </c>
      <c r="L13" s="12" t="n">
        <v>55.0</v>
      </c>
      <c r="M13" s="14" t="n">
        <f si="0" t="shared"/>
        <v>6.163636363636364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427.0</v>
      </c>
      <c r="D14" s="12" t="n">
        <v>1570.0</v>
      </c>
      <c r="E14" s="12" t="n">
        <v>2778.0</v>
      </c>
      <c r="F14" s="12" t="n">
        <v>10742.0</v>
      </c>
      <c r="G14" s="12" t="n">
        <v>6592.0</v>
      </c>
      <c r="H14" s="12" t="n">
        <v>5548.0</v>
      </c>
      <c r="I14" s="12" t="n">
        <v>3376.0</v>
      </c>
      <c r="J14" s="12" t="n">
        <v>2870.0</v>
      </c>
      <c r="K14" s="12" t="n">
        <v>363419.0</v>
      </c>
      <c r="L14" s="12" t="n">
        <v>33903.0</v>
      </c>
      <c r="M14" s="14" t="n">
        <f si="0" t="shared"/>
        <v>10.719375866442498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3.0</v>
      </c>
      <c r="D15" s="12" t="n">
        <v>72.0</v>
      </c>
      <c r="E15" s="12" t="n">
        <v>147.0</v>
      </c>
      <c r="F15" s="12" t="n">
        <v>211.0</v>
      </c>
      <c r="G15" s="12" t="n">
        <v>654.0</v>
      </c>
      <c r="H15" s="12" t="n">
        <v>397.0</v>
      </c>
      <c r="I15" s="12" t="n">
        <v>220.0</v>
      </c>
      <c r="J15" s="12" t="n">
        <v>134.0</v>
      </c>
      <c r="K15" s="12" t="n">
        <v>20888.0</v>
      </c>
      <c r="L15" s="12" t="n">
        <v>1838.0</v>
      </c>
      <c r="M15" s="14" t="n">
        <f si="0" t="shared"/>
        <v>11.364526659412405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49.0</v>
      </c>
      <c r="D16" s="12" t="n">
        <v>278.0</v>
      </c>
      <c r="E16" s="12" t="n">
        <v>648.0</v>
      </c>
      <c r="F16" s="12" t="n">
        <v>2007.0</v>
      </c>
      <c r="G16" s="12" t="n">
        <v>833.0</v>
      </c>
      <c r="H16" s="12" t="n">
        <v>497.0</v>
      </c>
      <c r="I16" s="12" t="n">
        <v>294.0</v>
      </c>
      <c r="J16" s="12" t="n">
        <v>174.0</v>
      </c>
      <c r="K16" s="12" t="n">
        <v>35586.0</v>
      </c>
      <c r="L16" s="12" t="n">
        <v>4780.0</v>
      </c>
      <c r="M16" s="14" t="n">
        <f si="0" t="shared"/>
        <v>7.444769874476988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1.0</v>
      </c>
      <c r="D17" s="12" t="n">
        <v>3.0</v>
      </c>
      <c r="E17" s="12" t="n">
        <v>33.0</v>
      </c>
      <c r="F17" s="12" t="n">
        <v>73.0</v>
      </c>
      <c r="G17" s="12" t="n">
        <v>893.0</v>
      </c>
      <c r="H17" s="12" t="n">
        <v>2645.0</v>
      </c>
      <c r="I17" s="12" t="n">
        <v>763.0</v>
      </c>
      <c r="J17" s="12" t="n">
        <v>148.0</v>
      </c>
      <c r="K17" s="12" t="n">
        <v>56048.0</v>
      </c>
      <c r="L17" s="12" t="n">
        <v>4559.0</v>
      </c>
      <c r="M17" s="14" t="n">
        <f si="0" t="shared"/>
        <v>12.293924106163633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1.0</v>
      </c>
      <c r="E18" s="12" t="n">
        <v>12.0</v>
      </c>
      <c r="F18" s="12" t="n">
        <v>37.0</v>
      </c>
      <c r="G18" s="12" t="n">
        <v>231.0</v>
      </c>
      <c r="H18" s="12" t="n">
        <v>3869.0</v>
      </c>
      <c r="I18" s="12" t="n">
        <v>237.0</v>
      </c>
      <c r="J18" s="12" t="n">
        <v>76.0</v>
      </c>
      <c r="K18" s="12" t="n">
        <v>48769.0</v>
      </c>
      <c r="L18" s="12" t="n">
        <v>4463.0</v>
      </c>
      <c r="M18" s="14" t="n">
        <f si="0" t="shared"/>
        <v>10.927403092090522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178.0</v>
      </c>
      <c r="D19" s="12" t="n">
        <f ref="D19:L19" si="1" t="shared">D20-D3-D4-D5-D6-D7-D8-D9-D10-D11-D12-D13-D14-D15-D16-D17-D18</f>
        <v>192.0</v>
      </c>
      <c r="E19" s="12" t="n">
        <f si="1" t="shared"/>
        <v>175.0</v>
      </c>
      <c r="F19" s="12" t="n">
        <f si="1" t="shared"/>
        <v>466.0</v>
      </c>
      <c r="G19" s="12" t="n">
        <f si="1" t="shared"/>
        <v>1044.0</v>
      </c>
      <c r="H19" s="12" t="n">
        <f si="1" t="shared"/>
        <v>2405.0</v>
      </c>
      <c r="I19" s="12" t="n">
        <f si="1" t="shared"/>
        <v>395.0</v>
      </c>
      <c r="J19" s="12" t="n">
        <f si="1" t="shared"/>
        <v>138.0</v>
      </c>
      <c r="K19" s="12" t="n">
        <f si="1" t="shared"/>
        <v>48004.0</v>
      </c>
      <c r="L19" s="12" t="n">
        <f si="1" t="shared"/>
        <v>4993.0</v>
      </c>
      <c r="M19" s="14" t="n">
        <f si="0" t="shared"/>
        <v>9.614259963949529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26408.0</v>
      </c>
      <c r="D20" s="12" t="n">
        <v>102274.0</v>
      </c>
      <c r="E20" s="12" t="n">
        <v>155618.0</v>
      </c>
      <c r="F20" s="12" t="n">
        <v>292520.0</v>
      </c>
      <c r="G20" s="12" t="n">
        <v>243256.0</v>
      </c>
      <c r="H20" s="12" t="n">
        <v>122163.0</v>
      </c>
      <c r="I20" s="12" t="n">
        <v>49138.0</v>
      </c>
      <c r="J20" s="12" t="n">
        <v>41371.0</v>
      </c>
      <c r="K20" s="12" t="n">
        <v>7513371.0</v>
      </c>
      <c r="L20" s="12" t="n">
        <v>1032748.0</v>
      </c>
      <c r="M20" s="14" t="n">
        <f si="0" t="shared"/>
        <v>7.275125199951972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15.0</v>
      </c>
      <c r="D21" s="12" t="n">
        <v>105.0</v>
      </c>
      <c r="E21" s="12" t="n">
        <v>289.0</v>
      </c>
      <c r="F21" s="12" t="n">
        <v>2952.0</v>
      </c>
      <c r="G21" s="12" t="n">
        <v>6011.0</v>
      </c>
      <c r="H21" s="12" t="n">
        <v>15713.0</v>
      </c>
      <c r="I21" s="12" t="n">
        <v>6300.0</v>
      </c>
      <c r="J21" s="12" t="n">
        <v>3021.0</v>
      </c>
      <c r="K21" s="12" t="n">
        <v>475285.0</v>
      </c>
      <c r="L21" s="12" t="n">
        <v>34406.0</v>
      </c>
      <c r="M21" s="14" t="n">
        <f si="0" t="shared"/>
        <v>13.814014997384177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3.0</v>
      </c>
      <c r="E22" s="12" t="n">
        <v>11.0</v>
      </c>
      <c r="F22" s="12" t="n">
        <v>39.0</v>
      </c>
      <c r="G22" s="12" t="n">
        <v>1212.0</v>
      </c>
      <c r="H22" s="12" t="n">
        <v>6069.0</v>
      </c>
      <c r="I22" s="12" t="n">
        <v>1492.0</v>
      </c>
      <c r="J22" s="12" t="n">
        <v>506.0</v>
      </c>
      <c r="K22" s="12" t="n">
        <v>121112.0</v>
      </c>
      <c r="L22" s="12" t="n">
        <v>9332.0</v>
      </c>
      <c r="M22" s="14" t="n">
        <f si="0" t="shared"/>
        <v>12.97813973424775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1.0</v>
      </c>
      <c r="F23" s="12" t="n">
        <f si="2" t="shared"/>
        <v>0.0</v>
      </c>
      <c r="G23" s="12" t="n">
        <f si="2" t="shared"/>
        <v>89.0</v>
      </c>
      <c r="H23" s="12" t="n">
        <f si="2" t="shared"/>
        <v>234.0</v>
      </c>
      <c r="I23" s="12" t="n">
        <f si="2" t="shared"/>
        <v>104.0</v>
      </c>
      <c r="J23" s="12" t="n">
        <f si="2" t="shared"/>
        <v>36.0</v>
      </c>
      <c r="K23" s="12" t="n">
        <f si="2" t="shared"/>
        <v>6704.0</v>
      </c>
      <c r="L23" s="12" t="n">
        <f si="2" t="shared"/>
        <v>464.0</v>
      </c>
      <c r="M23" s="14" t="n">
        <f si="0" t="shared"/>
        <v>14.448275862068966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15.0</v>
      </c>
      <c r="D24" s="12" t="n">
        <v>108.0</v>
      </c>
      <c r="E24" s="12" t="n">
        <v>301.0</v>
      </c>
      <c r="F24" s="12" t="n">
        <v>2991.0</v>
      </c>
      <c r="G24" s="12" t="n">
        <v>7312.0</v>
      </c>
      <c r="H24" s="12" t="n">
        <v>22016.0</v>
      </c>
      <c r="I24" s="12" t="n">
        <v>7896.0</v>
      </c>
      <c r="J24" s="12" t="n">
        <v>3563.0</v>
      </c>
      <c r="K24" s="12" t="n">
        <v>603101.0</v>
      </c>
      <c r="L24" s="12" t="n">
        <v>44202.0</v>
      </c>
      <c r="M24" s="14" t="n">
        <f si="0" t="shared"/>
        <v>13.644201619836206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19.0</v>
      </c>
      <c r="F25" s="12" t="n">
        <v>52.0</v>
      </c>
      <c r="G25" s="12" t="n">
        <v>1095.0</v>
      </c>
      <c r="H25" s="12" t="n">
        <v>3236.0</v>
      </c>
      <c r="I25" s="12" t="n">
        <v>690.0</v>
      </c>
      <c r="J25" s="12" t="n">
        <v>156.0</v>
      </c>
      <c r="K25" s="12" t="n">
        <v>61111.0</v>
      </c>
      <c r="L25" s="12" t="n">
        <v>5251.0</v>
      </c>
      <c r="M25" s="14" t="n">
        <f si="0" t="shared"/>
        <v>11.637973719291564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1.0</v>
      </c>
      <c r="D26" s="12" t="n">
        <v>3.0</v>
      </c>
      <c r="E26" s="12" t="n">
        <v>19.0</v>
      </c>
      <c r="F26" s="12" t="n">
        <v>80.0</v>
      </c>
      <c r="G26" s="12" t="n">
        <v>1284.0</v>
      </c>
      <c r="H26" s="12" t="n">
        <v>5959.0</v>
      </c>
      <c r="I26" s="12" t="n">
        <v>777.0</v>
      </c>
      <c r="J26" s="12" t="n">
        <v>146.0</v>
      </c>
      <c r="K26" s="12" t="n">
        <v>92569.0</v>
      </c>
      <c r="L26" s="12" t="n">
        <v>8269.0</v>
      </c>
      <c r="M26" s="14" t="n">
        <f si="0" t="shared"/>
        <v>11.194703107993712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2.0</v>
      </c>
      <c r="E27" s="12" t="n">
        <v>9.0</v>
      </c>
      <c r="F27" s="12" t="n">
        <v>26.0</v>
      </c>
      <c r="G27" s="12" t="n">
        <v>243.0</v>
      </c>
      <c r="H27" s="12" t="n">
        <v>2531.0</v>
      </c>
      <c r="I27" s="12" t="n">
        <v>377.0</v>
      </c>
      <c r="J27" s="12" t="n">
        <v>60.0</v>
      </c>
      <c r="K27" s="12" t="n">
        <v>39464.0</v>
      </c>
      <c r="L27" s="12" t="n">
        <v>3248.0</v>
      </c>
      <c r="M27" s="14" t="n">
        <f si="0" t="shared"/>
        <v>12.150246305418719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9.0</v>
      </c>
      <c r="E28" s="12" t="n">
        <v>9.0</v>
      </c>
      <c r="F28" s="12" t="n">
        <v>42.0</v>
      </c>
      <c r="G28" s="12" t="n">
        <v>557.0</v>
      </c>
      <c r="H28" s="12" t="n">
        <v>1820.0</v>
      </c>
      <c r="I28" s="12" t="n">
        <v>514.0</v>
      </c>
      <c r="J28" s="12" t="n">
        <v>126.0</v>
      </c>
      <c r="K28" s="12" t="n">
        <v>38212.0</v>
      </c>
      <c r="L28" s="12" t="n">
        <v>3077.0</v>
      </c>
      <c r="M28" s="14" t="n">
        <f si="0" t="shared"/>
        <v>12.418589535261619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4.0</v>
      </c>
      <c r="F29" s="12" t="n">
        <v>11.0</v>
      </c>
      <c r="G29" s="12" t="n">
        <v>147.0</v>
      </c>
      <c r="H29" s="12" t="n">
        <v>1129.0</v>
      </c>
      <c r="I29" s="12" t="n">
        <v>123.0</v>
      </c>
      <c r="J29" s="12" t="n">
        <v>24.0</v>
      </c>
      <c r="K29" s="12" t="n">
        <v>16261.0</v>
      </c>
      <c r="L29" s="12" t="n">
        <v>1438.0</v>
      </c>
      <c r="M29" s="14" t="n">
        <f si="0" t="shared"/>
        <v>11.308066759388039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12.0</v>
      </c>
      <c r="E30" s="12" t="n">
        <v>20.0</v>
      </c>
      <c r="F30" s="12" t="n">
        <v>76.0</v>
      </c>
      <c r="G30" s="12" t="n">
        <v>408.0</v>
      </c>
      <c r="H30" s="12" t="n">
        <v>1778.0</v>
      </c>
      <c r="I30" s="12" t="n">
        <v>532.0</v>
      </c>
      <c r="J30" s="12" t="n">
        <v>145.0</v>
      </c>
      <c r="K30" s="12" t="n">
        <v>38672.0</v>
      </c>
      <c r="L30" s="12" t="n">
        <v>2975.0</v>
      </c>
      <c r="M30" s="14" t="n">
        <f si="0" t="shared"/>
        <v>12.998991596638655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0.0</v>
      </c>
      <c r="F31" s="12" t="n">
        <v>23.0</v>
      </c>
      <c r="G31" s="12" t="n">
        <v>299.0</v>
      </c>
      <c r="H31" s="12" t="n">
        <v>5134.0</v>
      </c>
      <c r="I31" s="12" t="n">
        <v>421.0</v>
      </c>
      <c r="J31" s="12" t="n">
        <v>73.0</v>
      </c>
      <c r="K31" s="12" t="n">
        <v>66060.0</v>
      </c>
      <c r="L31" s="12" t="n">
        <v>5950.0</v>
      </c>
      <c r="M31" s="14" t="n">
        <f si="0" t="shared"/>
        <v>11.102521008403361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2.0</v>
      </c>
      <c r="D32" s="12" t="n">
        <f ref="D32:L32" si="3" t="shared">D33-D25-D26-D27-D28-D29-D30-D31</f>
        <v>1.0</v>
      </c>
      <c r="E32" s="12" t="n">
        <f si="3" t="shared"/>
        <v>13.0</v>
      </c>
      <c r="F32" s="12" t="n">
        <f si="3" t="shared"/>
        <v>76.0</v>
      </c>
      <c r="G32" s="12" t="n">
        <f si="3" t="shared"/>
        <v>734.0</v>
      </c>
      <c r="H32" s="12" t="n">
        <f si="3" t="shared"/>
        <v>6188.0</v>
      </c>
      <c r="I32" s="12" t="n">
        <f si="3" t="shared"/>
        <v>801.0</v>
      </c>
      <c r="J32" s="12" t="n">
        <f si="3" t="shared"/>
        <v>172.0</v>
      </c>
      <c r="K32" s="12" t="n">
        <f si="3" t="shared"/>
        <v>95979.0</v>
      </c>
      <c r="L32" s="12" t="n">
        <f si="3" t="shared"/>
        <v>7987.0</v>
      </c>
      <c r="M32" s="14" t="n">
        <f si="0" t="shared"/>
        <v>12.016902466508075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7.0</v>
      </c>
      <c r="D33" s="12" t="n">
        <v>30.0</v>
      </c>
      <c r="E33" s="12" t="n">
        <v>93.0</v>
      </c>
      <c r="F33" s="12" t="n">
        <v>386.0</v>
      </c>
      <c r="G33" s="12" t="n">
        <v>4767.0</v>
      </c>
      <c r="H33" s="12" t="n">
        <v>27775.0</v>
      </c>
      <c r="I33" s="12" t="n">
        <v>4235.0</v>
      </c>
      <c r="J33" s="12" t="n">
        <v>902.0</v>
      </c>
      <c r="K33" s="12" t="n">
        <v>448328.0</v>
      </c>
      <c r="L33" s="12" t="n">
        <v>38195.0</v>
      </c>
      <c r="M33" s="14" t="n">
        <f si="0" t="shared"/>
        <v>11.737871449142558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1.0</v>
      </c>
      <c r="D34" s="12" t="n">
        <v>15.0</v>
      </c>
      <c r="E34" s="12" t="n">
        <v>47.0</v>
      </c>
      <c r="F34" s="12" t="n">
        <v>238.0</v>
      </c>
      <c r="G34" s="12" t="n">
        <v>4421.0</v>
      </c>
      <c r="H34" s="12" t="n">
        <v>3670.0</v>
      </c>
      <c r="I34" s="12" t="n">
        <v>887.0</v>
      </c>
      <c r="J34" s="12" t="n">
        <v>407.0</v>
      </c>
      <c r="K34" s="12" t="n">
        <v>99365.0</v>
      </c>
      <c r="L34" s="12" t="n">
        <v>9686.0</v>
      </c>
      <c r="M34" s="14" t="n">
        <f si="0" t="shared"/>
        <v>10.258620689655173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1.0</v>
      </c>
      <c r="G35" s="12" t="n">
        <v>8.0</v>
      </c>
      <c r="H35" s="12" t="n">
        <v>104.0</v>
      </c>
      <c r="I35" s="12" t="n">
        <v>26.0</v>
      </c>
      <c r="J35" s="12" t="n">
        <v>1.0</v>
      </c>
      <c r="K35" s="12" t="n">
        <v>1820.0</v>
      </c>
      <c r="L35" s="12" t="n">
        <v>140.0</v>
      </c>
      <c r="M35" s="14" t="n">
        <f si="0" t="shared"/>
        <v>13.0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217.0</v>
      </c>
      <c r="F36" s="12" t="n">
        <v>298.0</v>
      </c>
      <c r="G36" s="12" t="n">
        <v>13.0</v>
      </c>
      <c r="H36" s="12" t="n">
        <v>17.0</v>
      </c>
      <c r="I36" s="12" t="n">
        <v>14.0</v>
      </c>
      <c r="J36" s="12" t="n">
        <v>3.0</v>
      </c>
      <c r="K36" s="12" t="n">
        <v>2575.0</v>
      </c>
      <c r="L36" s="12" t="n">
        <v>562.0</v>
      </c>
      <c r="M36" s="14" t="n">
        <f si="0" t="shared"/>
        <v>4.581850533807829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1.0</v>
      </c>
      <c r="D37" s="12" t="n">
        <f ref="D37:L37" si="4" t="shared">D38-D34-D35-D36</f>
        <v>1.0</v>
      </c>
      <c r="E37" s="12" t="n">
        <f si="4" t="shared"/>
        <v>1.0</v>
      </c>
      <c r="F37" s="12" t="n">
        <f si="4" t="shared"/>
        <v>6.0</v>
      </c>
      <c r="G37" s="12" t="n">
        <f si="4" t="shared"/>
        <v>29.0</v>
      </c>
      <c r="H37" s="12" t="n">
        <f si="4" t="shared"/>
        <v>34.0</v>
      </c>
      <c r="I37" s="12" t="n">
        <f si="4" t="shared"/>
        <v>17.0</v>
      </c>
      <c r="J37" s="12" t="n">
        <f si="4" t="shared"/>
        <v>12.0</v>
      </c>
      <c r="K37" s="12" t="n">
        <f si="4" t="shared"/>
        <v>1429.0</v>
      </c>
      <c r="L37" s="12" t="n">
        <f si="4" t="shared"/>
        <v>101.0</v>
      </c>
      <c r="M37" s="14" t="n">
        <f si="0" t="shared"/>
        <v>14.148514851485148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2.0</v>
      </c>
      <c r="D38" s="12" t="n">
        <v>16.0</v>
      </c>
      <c r="E38" s="12" t="n">
        <v>265.0</v>
      </c>
      <c r="F38" s="12" t="n">
        <v>543.0</v>
      </c>
      <c r="G38" s="12" t="n">
        <v>4471.0</v>
      </c>
      <c r="H38" s="12" t="n">
        <v>3825.0</v>
      </c>
      <c r="I38" s="12" t="n">
        <v>944.0</v>
      </c>
      <c r="J38" s="12" t="n">
        <v>423.0</v>
      </c>
      <c r="K38" s="12" t="n">
        <v>105189.0</v>
      </c>
      <c r="L38" s="12" t="n">
        <v>10489.0</v>
      </c>
      <c r="M38" s="14" t="n">
        <f si="0" t="shared"/>
        <v>10.028506053961292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23.0</v>
      </c>
      <c r="H39" s="12" t="n">
        <v>354.0</v>
      </c>
      <c r="I39" s="12" t="n">
        <v>40.0</v>
      </c>
      <c r="J39" s="12" t="n">
        <v>32.0</v>
      </c>
      <c r="K39" s="12" t="n">
        <v>5685.0</v>
      </c>
      <c r="L39" s="12" t="n">
        <v>449.0</v>
      </c>
      <c r="M39" s="14" t="n">
        <f si="0" t="shared"/>
        <v>12.661469933184856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4.0</v>
      </c>
      <c r="G40" s="12" t="n">
        <f si="5" t="shared"/>
        <v>44.0</v>
      </c>
      <c r="H40" s="12" t="n">
        <f si="5" t="shared"/>
        <v>487.0</v>
      </c>
      <c r="I40" s="12" t="n">
        <f si="5" t="shared"/>
        <v>210.0</v>
      </c>
      <c r="J40" s="12" t="n">
        <f si="5" t="shared"/>
        <v>19.0</v>
      </c>
      <c r="K40" s="12" t="n">
        <f si="5" t="shared"/>
        <v>9975.0</v>
      </c>
      <c r="L40" s="12" t="n">
        <f si="5" t="shared"/>
        <v>764.0</v>
      </c>
      <c r="M40" s="14" t="n">
        <f si="0" t="shared"/>
        <v>13.056282722513089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4.0</v>
      </c>
      <c r="G41" s="12" t="n">
        <v>67.0</v>
      </c>
      <c r="H41" s="12" t="n">
        <v>841.0</v>
      </c>
      <c r="I41" s="12" t="n">
        <v>250.0</v>
      </c>
      <c r="J41" s="12" t="n">
        <v>51.0</v>
      </c>
      <c r="K41" s="12" t="n">
        <v>15660.0</v>
      </c>
      <c r="L41" s="12" t="n">
        <v>1213.0</v>
      </c>
      <c r="M41" s="14" t="n">
        <f si="0" t="shared"/>
        <v>12.910140148392415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2887.0</v>
      </c>
      <c r="E42" s="12" t="n">
        <v>235.0</v>
      </c>
      <c r="F42" s="12" t="n">
        <v>221.0</v>
      </c>
      <c r="G42" s="12" t="n">
        <v>9.0</v>
      </c>
      <c r="H42" s="12" t="n">
        <v>220.0</v>
      </c>
      <c r="I42" s="12" t="n">
        <v>40.0</v>
      </c>
      <c r="J42" s="12" t="n">
        <v>3.0</v>
      </c>
      <c r="K42" s="12" t="n">
        <v>10843.0</v>
      </c>
      <c r="L42" s="12" t="n">
        <v>3615.0</v>
      </c>
      <c r="M42" s="14" t="n">
        <f si="0" t="shared"/>
        <v>2.9994467496542185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26432.0</v>
      </c>
      <c r="D43" s="12" t="n">
        <f ref="D43:L43" si="6" t="shared">D20+D24+D33+D38+D41+D42</f>
        <v>105315.0</v>
      </c>
      <c r="E43" s="12" t="n">
        <f si="6" t="shared"/>
        <v>156512.0</v>
      </c>
      <c r="F43" s="12" t="n">
        <f si="6" t="shared"/>
        <v>296665.0</v>
      </c>
      <c r="G43" s="12" t="n">
        <f si="6" t="shared"/>
        <v>259882.0</v>
      </c>
      <c r="H43" s="12" t="n">
        <f si="6" t="shared"/>
        <v>176840.0</v>
      </c>
      <c r="I43" s="12" t="n">
        <f si="6" t="shared"/>
        <v>62503.0</v>
      </c>
      <c r="J43" s="12" t="n">
        <f si="6" t="shared"/>
        <v>46313.0</v>
      </c>
      <c r="K43" s="12" t="n">
        <f si="6" t="shared"/>
        <v>8696492.0</v>
      </c>
      <c r="L43" s="12" t="n">
        <f si="6" t="shared"/>
        <v>1130462.0</v>
      </c>
      <c r="M43" s="14" t="n">
        <f si="0" t="shared"/>
        <v>7.692865394856263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2.3381590889388586</v>
      </c>
      <c r="D44" s="15" t="n">
        <f si="7" t="shared"/>
        <v>9.316102619990765</v>
      </c>
      <c r="E44" s="15" t="n">
        <f si="7" t="shared"/>
        <v>13.844958963680337</v>
      </c>
      <c r="F44" s="15" t="n">
        <f si="7" t="shared"/>
        <v>26.242810461563504</v>
      </c>
      <c r="G44" s="15" t="n">
        <f si="7" t="shared"/>
        <v>22.989008033883493</v>
      </c>
      <c r="H44" s="15" t="n">
        <f si="7" t="shared"/>
        <v>15.643161822334587</v>
      </c>
      <c r="I44" s="15" t="n">
        <f si="7" t="shared"/>
        <v>5.528978417673482</v>
      </c>
      <c r="J44" s="15" t="n">
        <f si="7" t="shared"/>
        <v>4.096820591934979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