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<sst xmlns="http://schemas.openxmlformats.org/spreadsheetml/2006/main" count="102" uniqueCount="61">
  <si>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</si>
  <si>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</si>
  <si>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</si>
  <si>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</si>
  <si>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</si>
  <si>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</si>
  <si>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</si>
  <si>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</si>
  <si>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</si>
  <si>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</si>
  <si>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</si>
  <si>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</si>
  <si>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</si>
  <si>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</si>
  <si>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</si>
  <si>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</si>
  <si>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</si>
  <si>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</si>
  <si>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</si>
  <si>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</si>
  <si>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</si>
  <si>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</si>
  <si>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</si>
  <si>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</si>
  <si>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</si>
  <si>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</si>
  <si>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</si>
  <si>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</si>
  <si>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</si>
  <si>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</si>
  <si>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</si>
  <si>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</si>
  <si>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</si>
  <si>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</si>
  <si>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</si>
  <si>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</si>
  <si>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</si>
  <si>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</si>
  <si>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</si>
  <si>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</si>
  <si>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</si>
  <si>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</si>
  <si>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</si>
  <si>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</si>
  <si>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</si>
  <si>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</si>
  <si>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</si>
  <si>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</si>
  <si>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</si>
  <si>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</si>
  <si>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</si>
  <si>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</si>
  <si>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</si>
  <si>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</si>
  <si>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</si>
  <si>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</si>
  <si>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</si>
  <si>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</si>
  <si>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</si>
  <si>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105年2月中華民國國民出國人次－按停留夜數分
Table 2-5 Outbound Departures of Nationals of the Republic of
China by Length of Stay, February,2016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</si>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</sst>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3881.0</v>
      </c>
      <c r="D3" s="12" t="n">
        <v>24059.0</v>
      </c>
      <c r="E3" s="12" t="n">
        <v>22107.0</v>
      </c>
      <c r="F3" s="12" t="n">
        <v>12975.0</v>
      </c>
      <c r="G3" s="12" t="n">
        <v>18628.0</v>
      </c>
      <c r="H3" s="12" t="n">
        <v>27768.0</v>
      </c>
      <c r="I3" s="12" t="n">
        <v>14912.0</v>
      </c>
      <c r="J3" s="12" t="n">
        <v>14074.0</v>
      </c>
      <c r="K3" s="12" t="n">
        <v>1511074.0</v>
      </c>
      <c r="L3" s="12" t="n">
        <v>138404.0</v>
      </c>
      <c r="M3" s="14" t="n">
        <f>IF(L3=0,"-",K3/L3)</f>
        <v>10.917849195109968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1440.0</v>
      </c>
      <c r="D4" s="12" t="n">
        <v>15247.0</v>
      </c>
      <c r="E4" s="12" t="n">
        <v>10458.0</v>
      </c>
      <c r="F4" s="12" t="n">
        <v>3421.0</v>
      </c>
      <c r="G4" s="12" t="n">
        <v>4279.0</v>
      </c>
      <c r="H4" s="12" t="n">
        <v>3899.0</v>
      </c>
      <c r="I4" s="12" t="n">
        <v>2305.0</v>
      </c>
      <c r="J4" s="12" t="n">
        <v>2493.0</v>
      </c>
      <c r="K4" s="12" t="n">
        <v>303366.0</v>
      </c>
      <c r="L4" s="12" t="n">
        <v>43542.0</v>
      </c>
      <c r="M4" s="14" t="n">
        <f ref="M4:M43" si="0" t="shared">IF(L4=0,"-",K4/L4)</f>
        <v>6.9672040788204495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6954.0</v>
      </c>
      <c r="D5" s="12" t="n">
        <v>12197.0</v>
      </c>
      <c r="E5" s="12" t="n">
        <v>16499.0</v>
      </c>
      <c r="F5" s="12" t="n">
        <v>23369.0</v>
      </c>
      <c r="G5" s="12" t="n">
        <v>44641.0</v>
      </c>
      <c r="H5" s="12" t="n">
        <v>44766.0</v>
      </c>
      <c r="I5" s="12" t="n">
        <v>33499.0</v>
      </c>
      <c r="J5" s="12" t="n">
        <v>27812.0</v>
      </c>
      <c r="K5" s="12" t="n">
        <v>2869400.0</v>
      </c>
      <c r="L5" s="12" t="n">
        <v>209737.0</v>
      </c>
      <c r="M5" s="14" t="n">
        <f si="0" t="shared"/>
        <v>13.680943276579717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4241.0</v>
      </c>
      <c r="D6" s="12" t="n">
        <v>13588.0</v>
      </c>
      <c r="E6" s="12" t="n">
        <v>27707.0</v>
      </c>
      <c r="F6" s="12" t="n">
        <v>150812.0</v>
      </c>
      <c r="G6" s="12" t="n">
        <v>128191.0</v>
      </c>
      <c r="H6" s="12" t="n">
        <v>34549.0</v>
      </c>
      <c r="I6" s="12" t="n">
        <v>5538.0</v>
      </c>
      <c r="J6" s="12" t="n">
        <v>3225.0</v>
      </c>
      <c r="K6" s="12" t="n">
        <v>2027583.0</v>
      </c>
      <c r="L6" s="12" t="n">
        <v>367851.0</v>
      </c>
      <c r="M6" s="14" t="n">
        <f si="0" t="shared"/>
        <v>5.511968161021718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422.0</v>
      </c>
      <c r="D7" s="12" t="n">
        <v>1869.0</v>
      </c>
      <c r="E7" s="12" t="n">
        <v>6647.0</v>
      </c>
      <c r="F7" s="12" t="n">
        <v>31093.0</v>
      </c>
      <c r="G7" s="12" t="n">
        <v>14602.0</v>
      </c>
      <c r="H7" s="12" t="n">
        <v>3007.0</v>
      </c>
      <c r="I7" s="12" t="n">
        <v>880.0</v>
      </c>
      <c r="J7" s="12" t="n">
        <v>399.0</v>
      </c>
      <c r="K7" s="12" t="n">
        <v>294543.0</v>
      </c>
      <c r="L7" s="12" t="n">
        <v>58919.0</v>
      </c>
      <c r="M7" s="14" t="n">
        <f si="0" t="shared"/>
        <v>4.999117432407203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206.0</v>
      </c>
      <c r="D8" s="12" t="n">
        <v>1259.0</v>
      </c>
      <c r="E8" s="12" t="n">
        <v>6108.0</v>
      </c>
      <c r="F8" s="12" t="n">
        <v>8228.0</v>
      </c>
      <c r="G8" s="12" t="n">
        <v>8194.0</v>
      </c>
      <c r="H8" s="12" t="n">
        <v>6861.0</v>
      </c>
      <c r="I8" s="12" t="n">
        <v>2140.0</v>
      </c>
      <c r="J8" s="12" t="n">
        <v>1194.0</v>
      </c>
      <c r="K8" s="12" t="n">
        <v>267769.0</v>
      </c>
      <c r="L8" s="12" t="n">
        <v>34190.0</v>
      </c>
      <c r="M8" s="14" t="n">
        <f si="0" t="shared"/>
        <v>7.83179292190699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81.0</v>
      </c>
      <c r="D9" s="12" t="n">
        <v>375.0</v>
      </c>
      <c r="E9" s="12" t="n">
        <v>978.0</v>
      </c>
      <c r="F9" s="12" t="n">
        <v>8151.0</v>
      </c>
      <c r="G9" s="12" t="n">
        <v>4081.0</v>
      </c>
      <c r="H9" s="12" t="n">
        <v>3495.0</v>
      </c>
      <c r="I9" s="12" t="n">
        <v>1106.0</v>
      </c>
      <c r="J9" s="12" t="n">
        <v>463.0</v>
      </c>
      <c r="K9" s="12" t="n">
        <v>141155.0</v>
      </c>
      <c r="L9" s="12" t="n">
        <v>18730.0</v>
      </c>
      <c r="M9" s="14" t="n">
        <f si="0" t="shared"/>
        <v>7.53630539241858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170.0</v>
      </c>
      <c r="D10" s="12" t="n">
        <v>1005.0</v>
      </c>
      <c r="E10" s="12" t="n">
        <v>2605.0</v>
      </c>
      <c r="F10" s="12" t="n">
        <v>12681.0</v>
      </c>
      <c r="G10" s="12" t="n">
        <v>19528.0</v>
      </c>
      <c r="H10" s="12" t="n">
        <v>13214.0</v>
      </c>
      <c r="I10" s="12" t="n">
        <v>2912.0</v>
      </c>
      <c r="J10" s="12" t="n">
        <v>1547.0</v>
      </c>
      <c r="K10" s="12" t="n">
        <v>431863.0</v>
      </c>
      <c r="L10" s="12" t="n">
        <v>53662.0</v>
      </c>
      <c r="M10" s="14" t="n">
        <f si="0" t="shared"/>
        <v>8.04783645782863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164.0</v>
      </c>
      <c r="D11" s="12" t="n">
        <v>431.0</v>
      </c>
      <c r="E11" s="12" t="n">
        <v>1594.0</v>
      </c>
      <c r="F11" s="12" t="n">
        <v>6396.0</v>
      </c>
      <c r="G11" s="12" t="n">
        <v>5714.0</v>
      </c>
      <c r="H11" s="12" t="n">
        <v>2553.0</v>
      </c>
      <c r="I11" s="12" t="n">
        <v>1048.0</v>
      </c>
      <c r="J11" s="12" t="n">
        <v>951.0</v>
      </c>
      <c r="K11" s="12" t="n">
        <v>156334.0</v>
      </c>
      <c r="L11" s="12" t="n">
        <v>18851.0</v>
      </c>
      <c r="M11" s="14" t="n">
        <f si="0" t="shared"/>
        <v>8.293140947429844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45.0</v>
      </c>
      <c r="D12" s="12" t="n">
        <v>284.0</v>
      </c>
      <c r="E12" s="12" t="n">
        <v>868.0</v>
      </c>
      <c r="F12" s="12" t="n">
        <v>7133.0</v>
      </c>
      <c r="G12" s="12" t="n">
        <v>2597.0</v>
      </c>
      <c r="H12" s="12" t="n">
        <v>3125.0</v>
      </c>
      <c r="I12" s="12" t="n">
        <v>1900.0</v>
      </c>
      <c r="J12" s="12" t="n">
        <v>342.0</v>
      </c>
      <c r="K12" s="12" t="n">
        <v>138481.0</v>
      </c>
      <c r="L12" s="12" t="n">
        <v>16294.0</v>
      </c>
      <c r="M12" s="14" t="n">
        <f si="0" t="shared"/>
        <v>8.498895298883024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241.0</v>
      </c>
      <c r="G13" s="12" t="n">
        <v>0.0</v>
      </c>
      <c r="H13" s="12" t="n">
        <v>1.0</v>
      </c>
      <c r="I13" s="12" t="n">
        <v>0.0</v>
      </c>
      <c r="J13" s="12" t="n">
        <v>0.0</v>
      </c>
      <c r="K13" s="12" t="n">
        <v>975.0</v>
      </c>
      <c r="L13" s="12" t="n">
        <v>242.0</v>
      </c>
      <c r="M13" s="14" t="n">
        <f si="0" t="shared"/>
        <v>4.028925619834711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148.0</v>
      </c>
      <c r="D14" s="12" t="n">
        <v>489.0</v>
      </c>
      <c r="E14" s="12" t="n">
        <v>1047.0</v>
      </c>
      <c r="F14" s="12" t="n">
        <v>7551.0</v>
      </c>
      <c r="G14" s="12" t="n">
        <v>4644.0</v>
      </c>
      <c r="H14" s="12" t="n">
        <v>11607.0</v>
      </c>
      <c r="I14" s="12" t="n">
        <v>9857.0</v>
      </c>
      <c r="J14" s="12" t="n">
        <v>5415.0</v>
      </c>
      <c r="K14" s="12" t="n">
        <v>642409.0</v>
      </c>
      <c r="L14" s="12" t="n">
        <v>40758.0</v>
      </c>
      <c r="M14" s="14" t="n">
        <f si="0" t="shared"/>
        <v>15.761543746013052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11.0</v>
      </c>
      <c r="D15" s="12" t="n">
        <v>31.0</v>
      </c>
      <c r="E15" s="12" t="n">
        <v>120.0</v>
      </c>
      <c r="F15" s="12" t="n">
        <v>92.0</v>
      </c>
      <c r="G15" s="12" t="n">
        <v>558.0</v>
      </c>
      <c r="H15" s="12" t="n">
        <v>1061.0</v>
      </c>
      <c r="I15" s="12" t="n">
        <v>749.0</v>
      </c>
      <c r="J15" s="12" t="n">
        <v>209.0</v>
      </c>
      <c r="K15" s="12" t="n">
        <v>41699.0</v>
      </c>
      <c r="L15" s="12" t="n">
        <v>2831.0</v>
      </c>
      <c r="M15" s="14" t="n">
        <f si="0" t="shared"/>
        <v>14.729424231720241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15.0</v>
      </c>
      <c r="D16" s="12" t="n">
        <v>279.0</v>
      </c>
      <c r="E16" s="12" t="n">
        <v>233.0</v>
      </c>
      <c r="F16" s="12" t="n">
        <v>3075.0</v>
      </c>
      <c r="G16" s="12" t="n">
        <v>866.0</v>
      </c>
      <c r="H16" s="12" t="n">
        <v>617.0</v>
      </c>
      <c r="I16" s="12" t="n">
        <v>316.0</v>
      </c>
      <c r="J16" s="12" t="n">
        <v>320.0</v>
      </c>
      <c r="K16" s="12" t="n">
        <v>46692.0</v>
      </c>
      <c r="L16" s="12" t="n">
        <v>5721.0</v>
      </c>
      <c r="M16" s="14" t="n">
        <f si="0" t="shared"/>
        <v>8.161510225485054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6.0</v>
      </c>
      <c r="E17" s="12" t="n">
        <v>13.0</v>
      </c>
      <c r="F17" s="12" t="n">
        <v>62.0</v>
      </c>
      <c r="G17" s="12" t="n">
        <v>605.0</v>
      </c>
      <c r="H17" s="12" t="n">
        <v>3223.0</v>
      </c>
      <c r="I17" s="12" t="n">
        <v>613.0</v>
      </c>
      <c r="J17" s="12" t="n">
        <v>210.0</v>
      </c>
      <c r="K17" s="12" t="n">
        <v>60304.0</v>
      </c>
      <c r="L17" s="12" t="n">
        <v>4732.0</v>
      </c>
      <c r="M17" s="14" t="n">
        <f si="0" t="shared"/>
        <v>12.743871513102283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1.0</v>
      </c>
      <c r="D18" s="12" t="n">
        <v>12.0</v>
      </c>
      <c r="E18" s="12" t="n">
        <v>10.0</v>
      </c>
      <c r="F18" s="12" t="n">
        <v>35.0</v>
      </c>
      <c r="G18" s="12" t="n">
        <v>332.0</v>
      </c>
      <c r="H18" s="12" t="n">
        <v>3447.0</v>
      </c>
      <c r="I18" s="12" t="n">
        <v>394.0</v>
      </c>
      <c r="J18" s="12" t="n">
        <v>77.0</v>
      </c>
      <c r="K18" s="12" t="n">
        <v>49812.0</v>
      </c>
      <c r="L18" s="12" t="n">
        <v>4308.0</v>
      </c>
      <c r="M18" s="14" t="n">
        <f si="0" t="shared"/>
        <v>11.562674094707521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0.0</v>
      </c>
      <c r="D19" s="12" t="n">
        <f ref="D19:L19" si="1" t="shared">D20-D3-D4-D5-D6-D7-D8-D9-D10-D11-D12-D13-D14-D15-D16-D17-D18</f>
        <v>7.0</v>
      </c>
      <c r="E19" s="12" t="n">
        <f si="1" t="shared"/>
        <v>7.0</v>
      </c>
      <c r="F19" s="12" t="n">
        <f si="1" t="shared"/>
        <v>11.0</v>
      </c>
      <c r="G19" s="12" t="n">
        <f si="1" t="shared"/>
        <v>386.0</v>
      </c>
      <c r="H19" s="12" t="n">
        <f si="1" t="shared"/>
        <v>1519.0</v>
      </c>
      <c r="I19" s="12" t="n">
        <f si="1" t="shared"/>
        <v>44.0</v>
      </c>
      <c r="J19" s="12" t="n">
        <f si="1" t="shared"/>
        <v>18.0</v>
      </c>
      <c r="K19" s="12" t="n">
        <f si="1" t="shared"/>
        <v>18993.0</v>
      </c>
      <c r="L19" s="12" t="n">
        <f si="1" t="shared"/>
        <v>1992.0</v>
      </c>
      <c r="M19" s="14" t="n">
        <f si="0" t="shared"/>
        <v>9.534638554216867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17779.0</v>
      </c>
      <c r="D20" s="12" t="n">
        <v>71138.0</v>
      </c>
      <c r="E20" s="12" t="n">
        <v>97001.0</v>
      </c>
      <c r="F20" s="12" t="n">
        <v>275326.0</v>
      </c>
      <c r="G20" s="12" t="n">
        <v>257846.0</v>
      </c>
      <c r="H20" s="12" t="n">
        <v>164712.0</v>
      </c>
      <c r="I20" s="12" t="n">
        <v>78213.0</v>
      </c>
      <c r="J20" s="12" t="n">
        <v>58749.0</v>
      </c>
      <c r="K20" s="12" t="n">
        <v>9002452.0</v>
      </c>
      <c r="L20" s="12" t="n">
        <v>1020764.0</v>
      </c>
      <c r="M20" s="14" t="n">
        <f si="0" t="shared"/>
        <v>8.819327484119738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6.0</v>
      </c>
      <c r="D21" s="12" t="n">
        <v>63.0</v>
      </c>
      <c r="E21" s="12" t="n">
        <v>747.0</v>
      </c>
      <c r="F21" s="12" t="n">
        <v>1855.0</v>
      </c>
      <c r="G21" s="12" t="n">
        <v>6234.0</v>
      </c>
      <c r="H21" s="12" t="n">
        <v>16883.0</v>
      </c>
      <c r="I21" s="12" t="n">
        <v>7497.0</v>
      </c>
      <c r="J21" s="12" t="n">
        <v>2328.0</v>
      </c>
      <c r="K21" s="12" t="n">
        <v>484319.0</v>
      </c>
      <c r="L21" s="12" t="n">
        <v>35613.0</v>
      </c>
      <c r="M21" s="14" t="n">
        <f si="0" t="shared"/>
        <v>13.59950018251762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4.0</v>
      </c>
      <c r="E22" s="12" t="n">
        <v>6.0</v>
      </c>
      <c r="F22" s="12" t="n">
        <v>29.0</v>
      </c>
      <c r="G22" s="12" t="n">
        <v>433.0</v>
      </c>
      <c r="H22" s="12" t="n">
        <v>2465.0</v>
      </c>
      <c r="I22" s="12" t="n">
        <v>1337.0</v>
      </c>
      <c r="J22" s="12" t="n">
        <v>359.0</v>
      </c>
      <c r="K22" s="12" t="n">
        <v>71689.0</v>
      </c>
      <c r="L22" s="12" t="n">
        <v>4633.0</v>
      </c>
      <c r="M22" s="14" t="n">
        <f si="0" t="shared"/>
        <v>15.473559248866826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0.0</v>
      </c>
      <c r="L23" s="12" t="n">
        <f si="2" t="shared"/>
        <v>0.0</v>
      </c>
      <c r="M23" s="14" t="str">
        <f si="0" t="shared"/>
        <v>-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6.0</v>
      </c>
      <c r="D24" s="12" t="n">
        <v>67.0</v>
      </c>
      <c r="E24" s="12" t="n">
        <v>753.0</v>
      </c>
      <c r="F24" s="12" t="n">
        <v>1884.0</v>
      </c>
      <c r="G24" s="12" t="n">
        <v>6667.0</v>
      </c>
      <c r="H24" s="12" t="n">
        <v>19348.0</v>
      </c>
      <c r="I24" s="12" t="n">
        <v>8834.0</v>
      </c>
      <c r="J24" s="12" t="n">
        <v>2687.0</v>
      </c>
      <c r="K24" s="12" t="n">
        <v>556008.0</v>
      </c>
      <c r="L24" s="12" t="n">
        <v>40246.0</v>
      </c>
      <c r="M24" s="14" t="n">
        <f si="0" t="shared"/>
        <v>13.815236296774835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2.0</v>
      </c>
      <c r="E25" s="12" t="n">
        <v>2.0</v>
      </c>
      <c r="F25" s="12" t="n">
        <v>16.0</v>
      </c>
      <c r="G25" s="12" t="n">
        <v>481.0</v>
      </c>
      <c r="H25" s="12" t="n">
        <v>1667.0</v>
      </c>
      <c r="I25" s="12" t="n">
        <v>454.0</v>
      </c>
      <c r="J25" s="12" t="n">
        <v>85.0</v>
      </c>
      <c r="K25" s="12" t="n">
        <v>31977.0</v>
      </c>
      <c r="L25" s="12" t="n">
        <v>2707.0</v>
      </c>
      <c r="M25" s="14" t="n">
        <f si="0" t="shared"/>
        <v>11.812707794606576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1.0</v>
      </c>
      <c r="E26" s="12" t="n">
        <v>4.0</v>
      </c>
      <c r="F26" s="12" t="n">
        <v>53.0</v>
      </c>
      <c r="G26" s="12" t="n">
        <v>566.0</v>
      </c>
      <c r="H26" s="12" t="n">
        <v>2553.0</v>
      </c>
      <c r="I26" s="12" t="n">
        <v>215.0</v>
      </c>
      <c r="J26" s="12" t="n">
        <v>81.0</v>
      </c>
      <c r="K26" s="12" t="n">
        <v>36951.0</v>
      </c>
      <c r="L26" s="12" t="n">
        <v>3473.0</v>
      </c>
      <c r="M26" s="14" t="n">
        <f si="0" t="shared"/>
        <v>10.63950475093579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0.0</v>
      </c>
      <c r="F27" s="12" t="n">
        <v>0.0</v>
      </c>
      <c r="G27" s="12" t="n">
        <v>0.0</v>
      </c>
      <c r="H27" s="12" t="n">
        <v>0.0</v>
      </c>
      <c r="I27" s="12" t="n">
        <v>0.0</v>
      </c>
      <c r="J27" s="12" t="n">
        <v>0.0</v>
      </c>
      <c r="K27" s="12" t="n">
        <v>0.0</v>
      </c>
      <c r="L27" s="12" t="n">
        <v>0.0</v>
      </c>
      <c r="M27" s="14" t="str">
        <f si="0" t="shared"/>
        <v>-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0.0</v>
      </c>
      <c r="E28" s="12" t="n">
        <v>15.0</v>
      </c>
      <c r="F28" s="12" t="n">
        <v>14.0</v>
      </c>
      <c r="G28" s="12" t="n">
        <v>240.0</v>
      </c>
      <c r="H28" s="12" t="n">
        <v>1799.0</v>
      </c>
      <c r="I28" s="12" t="n">
        <v>392.0</v>
      </c>
      <c r="J28" s="12" t="n">
        <v>85.0</v>
      </c>
      <c r="K28" s="12" t="n">
        <v>32038.0</v>
      </c>
      <c r="L28" s="12" t="n">
        <v>2545.0</v>
      </c>
      <c r="M28" s="14" t="n">
        <f si="0" t="shared"/>
        <v>12.58860510805501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0.0</v>
      </c>
      <c r="D30" s="12" t="n">
        <v>0.0</v>
      </c>
      <c r="E30" s="12" t="n">
        <v>0.0</v>
      </c>
      <c r="F30" s="12" t="n">
        <v>0.0</v>
      </c>
      <c r="G30" s="12" t="n">
        <v>0.0</v>
      </c>
      <c r="H30" s="12" t="n">
        <v>0.0</v>
      </c>
      <c r="I30" s="12" t="n">
        <v>0.0</v>
      </c>
      <c r="J30" s="12" t="n">
        <v>0.0</v>
      </c>
      <c r="K30" s="12" t="n">
        <v>0.0</v>
      </c>
      <c r="L30" s="12" t="n">
        <v>0.0</v>
      </c>
      <c r="M30" s="14" t="str">
        <f si="0" t="shared"/>
        <v>-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1.0</v>
      </c>
      <c r="E31" s="12" t="n">
        <v>1.0</v>
      </c>
      <c r="F31" s="12" t="n">
        <v>7.0</v>
      </c>
      <c r="G31" s="12" t="n">
        <v>147.0</v>
      </c>
      <c r="H31" s="12" t="n">
        <v>1813.0</v>
      </c>
      <c r="I31" s="12" t="n">
        <v>70.0</v>
      </c>
      <c r="J31" s="12" t="n">
        <v>35.0</v>
      </c>
      <c r="K31" s="12" t="n">
        <v>21226.0</v>
      </c>
      <c r="L31" s="12" t="n">
        <v>2074.0</v>
      </c>
      <c r="M31" s="14" t="n">
        <f si="0" t="shared"/>
        <v>10.234329797492768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0.0</v>
      </c>
      <c r="H32" s="12" t="n">
        <f si="3" t="shared"/>
        <v>0.0</v>
      </c>
      <c r="I32" s="12" t="n">
        <f si="3" t="shared"/>
        <v>0.0</v>
      </c>
      <c r="J32" s="12" t="n">
        <f si="3" t="shared"/>
        <v>0.0</v>
      </c>
      <c r="K32" s="12" t="n">
        <f si="3" t="shared"/>
        <v>0.0</v>
      </c>
      <c r="L32" s="12" t="n">
        <f si="3" t="shared"/>
        <v>0.0</v>
      </c>
      <c r="M32" s="14" t="str">
        <f si="0" t="shared"/>
        <v>-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0.0</v>
      </c>
      <c r="D33" s="12" t="n">
        <v>4.0</v>
      </c>
      <c r="E33" s="12" t="n">
        <v>22.0</v>
      </c>
      <c r="F33" s="12" t="n">
        <v>90.0</v>
      </c>
      <c r="G33" s="12" t="n">
        <v>1434.0</v>
      </c>
      <c r="H33" s="12" t="n">
        <v>7832.0</v>
      </c>
      <c r="I33" s="12" t="n">
        <v>1131.0</v>
      </c>
      <c r="J33" s="12" t="n">
        <v>286.0</v>
      </c>
      <c r="K33" s="12" t="n">
        <v>122192.0</v>
      </c>
      <c r="L33" s="12" t="n">
        <v>10799.0</v>
      </c>
      <c r="M33" s="14" t="n">
        <f si="0" t="shared"/>
        <v>11.315121770534308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8.0</v>
      </c>
      <c r="E34" s="12" t="n">
        <v>19.0</v>
      </c>
      <c r="F34" s="12" t="n">
        <v>55.0</v>
      </c>
      <c r="G34" s="12" t="n">
        <v>2593.0</v>
      </c>
      <c r="H34" s="12" t="n">
        <v>5802.0</v>
      </c>
      <c r="I34" s="12" t="n">
        <v>1426.0</v>
      </c>
      <c r="J34" s="12" t="n">
        <v>473.0</v>
      </c>
      <c r="K34" s="12" t="n">
        <v>122896.0</v>
      </c>
      <c r="L34" s="12" t="n">
        <v>10376.0</v>
      </c>
      <c r="M34" s="14" t="n">
        <f si="0" t="shared"/>
        <v>11.844255975327679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4" t="str">
        <f si="0" t="shared"/>
        <v>-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1.0</v>
      </c>
      <c r="E36" s="12" t="n">
        <v>291.0</v>
      </c>
      <c r="F36" s="12" t="n">
        <v>867.0</v>
      </c>
      <c r="G36" s="12" t="n">
        <v>219.0</v>
      </c>
      <c r="H36" s="12" t="n">
        <v>24.0</v>
      </c>
      <c r="I36" s="12" t="n">
        <v>15.0</v>
      </c>
      <c r="J36" s="12" t="n">
        <v>7.0</v>
      </c>
      <c r="K36" s="12" t="n">
        <v>6399.0</v>
      </c>
      <c r="L36" s="12" t="n">
        <v>1424.0</v>
      </c>
      <c r="M36" s="14" t="n">
        <f si="0" t="shared"/>
        <v>4.493679775280899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1.0</v>
      </c>
      <c r="G37" s="12" t="n">
        <f si="4" t="shared"/>
        <v>246.0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1354.0</v>
      </c>
      <c r="L37" s="12" t="n">
        <f si="4" t="shared"/>
        <v>247.0</v>
      </c>
      <c r="M37" s="14" t="n">
        <f si="0" t="shared"/>
        <v>5.481781376518219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9.0</v>
      </c>
      <c r="E38" s="12" t="n">
        <v>310.0</v>
      </c>
      <c r="F38" s="12" t="n">
        <v>923.0</v>
      </c>
      <c r="G38" s="12" t="n">
        <v>3058.0</v>
      </c>
      <c r="H38" s="12" t="n">
        <v>5826.0</v>
      </c>
      <c r="I38" s="12" t="n">
        <v>1441.0</v>
      </c>
      <c r="J38" s="12" t="n">
        <v>480.0</v>
      </c>
      <c r="K38" s="12" t="n">
        <v>130649.0</v>
      </c>
      <c r="L38" s="12" t="n">
        <v>12047.0</v>
      </c>
      <c r="M38" s="14" t="n">
        <f si="0" t="shared"/>
        <v>10.844940649124263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0.0</v>
      </c>
      <c r="E42" s="12" t="n">
        <v>9.0</v>
      </c>
      <c r="F42" s="12" t="n">
        <v>0.0</v>
      </c>
      <c r="G42" s="12" t="n">
        <v>4.0</v>
      </c>
      <c r="H42" s="12" t="n">
        <v>0.0</v>
      </c>
      <c r="I42" s="12" t="n">
        <v>7.0</v>
      </c>
      <c r="J42" s="12" t="n">
        <v>7.0</v>
      </c>
      <c r="K42" s="12" t="n">
        <v>420.0</v>
      </c>
      <c r="L42" s="12" t="n">
        <v>27.0</v>
      </c>
      <c r="M42" s="14" t="n">
        <f si="0" t="shared"/>
        <v>15.555555555555555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17785.0</v>
      </c>
      <c r="D43" s="12" t="n">
        <f ref="D43:L43" si="6" t="shared">D20+D24+D33+D38+D41+D42</f>
        <v>71218.0</v>
      </c>
      <c r="E43" s="12" t="n">
        <f si="6" t="shared"/>
        <v>98095.0</v>
      </c>
      <c r="F43" s="12" t="n">
        <f si="6" t="shared"/>
        <v>278223.0</v>
      </c>
      <c r="G43" s="12" t="n">
        <f si="6" t="shared"/>
        <v>269009.0</v>
      </c>
      <c r="H43" s="12" t="n">
        <f si="6" t="shared"/>
        <v>197718.0</v>
      </c>
      <c r="I43" s="12" t="n">
        <f si="6" t="shared"/>
        <v>89626.0</v>
      </c>
      <c r="J43" s="12" t="n">
        <f si="6" t="shared"/>
        <v>62209.0</v>
      </c>
      <c r="K43" s="12" t="n">
        <f si="6" t="shared"/>
        <v>9811721.0</v>
      </c>
      <c r="L43" s="12" t="n">
        <f si="6" t="shared"/>
        <v>1083883.0</v>
      </c>
      <c r="M43" s="14" t="n">
        <f si="0" t="shared"/>
        <v>9.052380192327032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1.6408597606937279</v>
      </c>
      <c r="D44" s="15" t="n">
        <f si="7" t="shared"/>
        <v>6.570635391458303</v>
      </c>
      <c r="E44" s="15" t="n">
        <f si="7" t="shared"/>
        <v>9.050331078169876</v>
      </c>
      <c r="F44" s="15" t="n">
        <f si="7" t="shared"/>
        <v>25.6690989710144</v>
      </c>
      <c r="G44" s="15" t="n">
        <f si="7" t="shared"/>
        <v>24.819007217568686</v>
      </c>
      <c r="H44" s="15" t="n">
        <f si="7" t="shared"/>
        <v>18.241636781829772</v>
      </c>
      <c r="I44" s="15" t="n">
        <f si="7" t="shared"/>
        <v>8.268973680738604</v>
      </c>
      <c r="J44" s="15" t="n">
        <f si="7" t="shared"/>
        <v>5.739457118526631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