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<sst xmlns="http://schemas.openxmlformats.org/spreadsheetml/2006/main" count="102" uniqueCount="61">
  <si>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</si>
  <si>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</si>
  <si>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</si>
  <si>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</si>
  <si>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</si>
  <si>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</si>
  <si>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</si>
  <si>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</si>
  <si>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</si>
  <si>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</si>
  <si>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</si>
  <si>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</si>
  <si>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</si>
  <si>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</si>
  <si>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</si>
  <si>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</si>
  <si>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</si>
  <si>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</si>
  <si>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</si>
  <si>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</si>
  <si>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</si>
  <si>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</si>
  <si>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</si>
  <si>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</si>
  <si>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</si>
  <si>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</si>
  <si>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</si>
  <si>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</si>
  <si>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</si>
  <si>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</si>
  <si>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</si>
  <si>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</si>
  <si>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</si>
  <si>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</si>
  <si>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</si>
  <si>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</si>
  <si>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</si>
  <si>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</si>
  <si>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</si>
  <si>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</si>
  <si>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</si>
  <si>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</si>
  <si>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</si>
  <si>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</si>
  <si>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</si>
  <si>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</si>
  <si>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</si>
  <si>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</si>
  <si>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</si>
  <si>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</si>
  <si>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</si>
  <si>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</si>
  <si>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</si>
  <si>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</si>
  <si>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</si>
  <si>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</si>
  <si>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</si>
  <si>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</si>
  <si>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</si>
  <si>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105年5月中華民國國民出國人次－按停留夜數分
Table 2-5 Outbound Departures of Nationals of the Republic of
China by Length of Stay, May,2016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</si>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</sst>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8113.0</v>
      </c>
      <c r="D3" s="12" t="n">
        <v>29465.0</v>
      </c>
      <c r="E3" s="12" t="n">
        <v>22085.0</v>
      </c>
      <c r="F3" s="12" t="n">
        <v>13468.0</v>
      </c>
      <c r="G3" s="12" t="n">
        <v>22960.0</v>
      </c>
      <c r="H3" s="12" t="n">
        <v>24847.0</v>
      </c>
      <c r="I3" s="12" t="n">
        <v>11521.0</v>
      </c>
      <c r="J3" s="12" t="n">
        <v>8870.0</v>
      </c>
      <c r="K3" s="12" t="n">
        <v>1223511.0</v>
      </c>
      <c r="L3" s="12" t="n">
        <v>141329.0</v>
      </c>
      <c r="M3" s="14" t="n">
        <f>IF(L3=0,"-",K3/L3)</f>
        <v>8.657182885324314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2495.0</v>
      </c>
      <c r="D4" s="12" t="n">
        <v>16067.0</v>
      </c>
      <c r="E4" s="12" t="n">
        <v>10483.0</v>
      </c>
      <c r="F4" s="12" t="n">
        <v>4150.0</v>
      </c>
      <c r="G4" s="12" t="n">
        <v>5120.0</v>
      </c>
      <c r="H4" s="12" t="n">
        <v>2809.0</v>
      </c>
      <c r="I4" s="12" t="n">
        <v>1572.0</v>
      </c>
      <c r="J4" s="12" t="n">
        <v>1470.0</v>
      </c>
      <c r="K4" s="12" t="n">
        <v>241976.0</v>
      </c>
      <c r="L4" s="12" t="n">
        <v>44166.0</v>
      </c>
      <c r="M4" s="14" t="n">
        <f ref="M4:M43" si="0" t="shared">IF(L4=0,"-",K4/L4)</f>
        <v>5.478784585427705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12359.0</v>
      </c>
      <c r="D5" s="12" t="n">
        <v>25160.0</v>
      </c>
      <c r="E5" s="12" t="n">
        <v>31947.0</v>
      </c>
      <c r="F5" s="12" t="n">
        <v>40970.0</v>
      </c>
      <c r="G5" s="12" t="n">
        <v>74434.0</v>
      </c>
      <c r="H5" s="12" t="n">
        <v>38432.0</v>
      </c>
      <c r="I5" s="12" t="n">
        <v>22657.0</v>
      </c>
      <c r="J5" s="12" t="n">
        <v>18785.0</v>
      </c>
      <c r="K5" s="12" t="n">
        <v>2513507.0</v>
      </c>
      <c r="L5" s="12" t="n">
        <v>264744.0</v>
      </c>
      <c r="M5" s="14" t="n">
        <f si="0" t="shared"/>
        <v>9.494103737950624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2911.0</v>
      </c>
      <c r="D6" s="12" t="n">
        <v>24407.0</v>
      </c>
      <c r="E6" s="12" t="n">
        <v>65281.0</v>
      </c>
      <c r="F6" s="12" t="n">
        <v>161537.0</v>
      </c>
      <c r="G6" s="12" t="n">
        <v>98719.0</v>
      </c>
      <c r="H6" s="12" t="n">
        <v>17415.0</v>
      </c>
      <c r="I6" s="12" t="n">
        <v>3231.0</v>
      </c>
      <c r="J6" s="12" t="n">
        <v>2705.0</v>
      </c>
      <c r="K6" s="12" t="n">
        <v>1797392.0</v>
      </c>
      <c r="L6" s="12" t="n">
        <v>376206.0</v>
      </c>
      <c r="M6" s="14" t="n">
        <f si="0" t="shared"/>
        <v>4.777680313445293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1041.0</v>
      </c>
      <c r="D7" s="12" t="n">
        <v>4135.0</v>
      </c>
      <c r="E7" s="12" t="n">
        <v>11344.0</v>
      </c>
      <c r="F7" s="12" t="n">
        <v>34628.0</v>
      </c>
      <c r="G7" s="12" t="n">
        <v>9375.0</v>
      </c>
      <c r="H7" s="12" t="n">
        <v>1785.0</v>
      </c>
      <c r="I7" s="12" t="n">
        <v>521.0</v>
      </c>
      <c r="J7" s="12" t="n">
        <v>322.0</v>
      </c>
      <c r="K7" s="12" t="n">
        <v>276326.0</v>
      </c>
      <c r="L7" s="12" t="n">
        <v>63151.0</v>
      </c>
      <c r="M7" s="14" t="n">
        <f si="0" t="shared"/>
        <v>4.375639340628019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309.0</v>
      </c>
      <c r="D8" s="12" t="n">
        <v>1713.0</v>
      </c>
      <c r="E8" s="12" t="n">
        <v>5526.0</v>
      </c>
      <c r="F8" s="12" t="n">
        <v>5315.0</v>
      </c>
      <c r="G8" s="12" t="n">
        <v>5225.0</v>
      </c>
      <c r="H8" s="12" t="n">
        <v>2546.0</v>
      </c>
      <c r="I8" s="12" t="n">
        <v>1065.0</v>
      </c>
      <c r="J8" s="12" t="n">
        <v>754.0</v>
      </c>
      <c r="K8" s="12" t="n">
        <v>154087.0</v>
      </c>
      <c r="L8" s="12" t="n">
        <v>22453.0</v>
      </c>
      <c r="M8" s="14" t="n">
        <f si="0" t="shared"/>
        <v>6.862646416959872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135.0</v>
      </c>
      <c r="D9" s="12" t="n">
        <v>809.0</v>
      </c>
      <c r="E9" s="12" t="n">
        <v>1918.0</v>
      </c>
      <c r="F9" s="12" t="n">
        <v>8376.0</v>
      </c>
      <c r="G9" s="12" t="n">
        <v>2723.0</v>
      </c>
      <c r="H9" s="12" t="n">
        <v>1282.0</v>
      </c>
      <c r="I9" s="12" t="n">
        <v>545.0</v>
      </c>
      <c r="J9" s="12" t="n">
        <v>399.0</v>
      </c>
      <c r="K9" s="12" t="n">
        <v>100780.0</v>
      </c>
      <c r="L9" s="12" t="n">
        <v>16187.0</v>
      </c>
      <c r="M9" s="14" t="n">
        <f si="0" t="shared"/>
        <v>6.225983814171866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246.0</v>
      </c>
      <c r="D10" s="12" t="n">
        <v>1249.0</v>
      </c>
      <c r="E10" s="12" t="n">
        <v>3204.0</v>
      </c>
      <c r="F10" s="12" t="n">
        <v>13157.0</v>
      </c>
      <c r="G10" s="12" t="n">
        <v>14464.0</v>
      </c>
      <c r="H10" s="12" t="n">
        <v>7206.0</v>
      </c>
      <c r="I10" s="12" t="n">
        <v>1753.0</v>
      </c>
      <c r="J10" s="12" t="n">
        <v>1242.0</v>
      </c>
      <c r="K10" s="12" t="n">
        <v>316901.0</v>
      </c>
      <c r="L10" s="12" t="n">
        <v>42521.0</v>
      </c>
      <c r="M10" s="14" t="n">
        <f si="0" t="shared"/>
        <v>7.452811551939042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224.0</v>
      </c>
      <c r="D11" s="12" t="n">
        <v>824.0</v>
      </c>
      <c r="E11" s="12" t="n">
        <v>2340.0</v>
      </c>
      <c r="F11" s="12" t="n">
        <v>6466.0</v>
      </c>
      <c r="G11" s="12" t="n">
        <v>3971.0</v>
      </c>
      <c r="H11" s="12" t="n">
        <v>1375.0</v>
      </c>
      <c r="I11" s="12" t="n">
        <v>790.0</v>
      </c>
      <c r="J11" s="12" t="n">
        <v>1032.0</v>
      </c>
      <c r="K11" s="12" t="n">
        <v>137844.0</v>
      </c>
      <c r="L11" s="12" t="n">
        <v>17022.0</v>
      </c>
      <c r="M11" s="14" t="n">
        <f si="0" t="shared"/>
        <v>8.097990835389496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73.0</v>
      </c>
      <c r="D12" s="12" t="n">
        <v>464.0</v>
      </c>
      <c r="E12" s="12" t="n">
        <v>1068.0</v>
      </c>
      <c r="F12" s="12" t="n">
        <v>8364.0</v>
      </c>
      <c r="G12" s="12" t="n">
        <v>1952.0</v>
      </c>
      <c r="H12" s="12" t="n">
        <v>1134.0</v>
      </c>
      <c r="I12" s="12" t="n">
        <v>609.0</v>
      </c>
      <c r="J12" s="12" t="n">
        <v>245.0</v>
      </c>
      <c r="K12" s="12" t="n">
        <v>87168.0</v>
      </c>
      <c r="L12" s="12" t="n">
        <v>13909.0</v>
      </c>
      <c r="M12" s="14" t="n">
        <f si="0" t="shared"/>
        <v>6.2670213530807395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4.0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4.0</v>
      </c>
      <c r="L13" s="12" t="n">
        <v>4.0</v>
      </c>
      <c r="M13" s="14" t="n">
        <f si="0" t="shared"/>
        <v>1.0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367.0</v>
      </c>
      <c r="D14" s="12" t="n">
        <v>1390.0</v>
      </c>
      <c r="E14" s="12" t="n">
        <v>2352.0</v>
      </c>
      <c r="F14" s="12" t="n">
        <v>11319.0</v>
      </c>
      <c r="G14" s="12" t="n">
        <v>5687.0</v>
      </c>
      <c r="H14" s="12" t="n">
        <v>5162.0</v>
      </c>
      <c r="I14" s="12" t="n">
        <v>3294.0</v>
      </c>
      <c r="J14" s="12" t="n">
        <v>2065.0</v>
      </c>
      <c r="K14" s="12" t="n">
        <v>312506.0</v>
      </c>
      <c r="L14" s="12" t="n">
        <v>31636.0</v>
      </c>
      <c r="M14" s="14" t="n">
        <f si="0" t="shared"/>
        <v>9.878176760652421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23.0</v>
      </c>
      <c r="D15" s="12" t="n">
        <v>87.0</v>
      </c>
      <c r="E15" s="12" t="n">
        <v>178.0</v>
      </c>
      <c r="F15" s="12" t="n">
        <v>152.0</v>
      </c>
      <c r="G15" s="12" t="n">
        <v>607.0</v>
      </c>
      <c r="H15" s="12" t="n">
        <v>294.0</v>
      </c>
      <c r="I15" s="12" t="n">
        <v>217.0</v>
      </c>
      <c r="J15" s="12" t="n">
        <v>90.0</v>
      </c>
      <c r="K15" s="12" t="n">
        <v>17347.0</v>
      </c>
      <c r="L15" s="12" t="n">
        <v>1648.0</v>
      </c>
      <c r="M15" s="14" t="n">
        <f si="0" t="shared"/>
        <v>10.52609223300971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48.0</v>
      </c>
      <c r="D16" s="12" t="n">
        <v>316.0</v>
      </c>
      <c r="E16" s="12" t="n">
        <v>546.0</v>
      </c>
      <c r="F16" s="12" t="n">
        <v>1889.0</v>
      </c>
      <c r="G16" s="12" t="n">
        <v>1006.0</v>
      </c>
      <c r="H16" s="12" t="n">
        <v>495.0</v>
      </c>
      <c r="I16" s="12" t="n">
        <v>409.0</v>
      </c>
      <c r="J16" s="12" t="n">
        <v>243.0</v>
      </c>
      <c r="K16" s="12" t="n">
        <v>41651.0</v>
      </c>
      <c r="L16" s="12" t="n">
        <v>4952.0</v>
      </c>
      <c r="M16" s="14" t="n">
        <f si="0" t="shared"/>
        <v>8.4109450726979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5.0</v>
      </c>
      <c r="E17" s="12" t="n">
        <v>26.0</v>
      </c>
      <c r="F17" s="12" t="n">
        <v>89.0</v>
      </c>
      <c r="G17" s="12" t="n">
        <v>1122.0</v>
      </c>
      <c r="H17" s="12" t="n">
        <v>5396.0</v>
      </c>
      <c r="I17" s="12" t="n">
        <v>1093.0</v>
      </c>
      <c r="J17" s="12" t="n">
        <v>389.0</v>
      </c>
      <c r="K17" s="12" t="n">
        <v>105443.0</v>
      </c>
      <c r="L17" s="12" t="n">
        <v>8121.0</v>
      </c>
      <c r="M17" s="14" t="n">
        <f si="0" t="shared"/>
        <v>12.983992119197143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4.0</v>
      </c>
      <c r="E18" s="12" t="n">
        <v>18.0</v>
      </c>
      <c r="F18" s="12" t="n">
        <v>42.0</v>
      </c>
      <c r="G18" s="12" t="n">
        <v>463.0</v>
      </c>
      <c r="H18" s="12" t="n">
        <v>6733.0</v>
      </c>
      <c r="I18" s="12" t="n">
        <v>487.0</v>
      </c>
      <c r="J18" s="12" t="n">
        <v>307.0</v>
      </c>
      <c r="K18" s="12" t="n">
        <v>95171.0</v>
      </c>
      <c r="L18" s="12" t="n">
        <v>8054.0</v>
      </c>
      <c r="M18" s="14" t="n">
        <f si="0" t="shared"/>
        <v>11.816612863173578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3.0</v>
      </c>
      <c r="D19" s="12" t="n">
        <f ref="D19:L19" si="1" t="shared">D20-D3-D4-D5-D6-D7-D8-D9-D10-D11-D12-D13-D14-D15-D16-D17-D18</f>
        <v>11.0</v>
      </c>
      <c r="E19" s="12" t="n">
        <f si="1" t="shared"/>
        <v>5.0</v>
      </c>
      <c r="F19" s="12" t="n">
        <f si="1" t="shared"/>
        <v>7.0</v>
      </c>
      <c r="G19" s="12" t="n">
        <f si="1" t="shared"/>
        <v>106.0</v>
      </c>
      <c r="H19" s="12" t="n">
        <f si="1" t="shared"/>
        <v>1247.0</v>
      </c>
      <c r="I19" s="12" t="n">
        <f si="1" t="shared"/>
        <v>86.0</v>
      </c>
      <c r="J19" s="12" t="n">
        <f si="1" t="shared"/>
        <v>35.0</v>
      </c>
      <c r="K19" s="12" t="n">
        <f si="1" t="shared"/>
        <v>17667.0</v>
      </c>
      <c r="L19" s="12" t="n">
        <f si="1" t="shared"/>
        <v>1500.0</v>
      </c>
      <c r="M19" s="14" t="n">
        <f si="0" t="shared"/>
        <v>11.778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28352.0</v>
      </c>
      <c r="D20" s="12" t="n">
        <v>106106.0</v>
      </c>
      <c r="E20" s="12" t="n">
        <v>158321.0</v>
      </c>
      <c r="F20" s="12" t="n">
        <v>309929.0</v>
      </c>
      <c r="G20" s="12" t="n">
        <v>247934.0</v>
      </c>
      <c r="H20" s="12" t="n">
        <v>118158.0</v>
      </c>
      <c r="I20" s="12" t="n">
        <v>49850.0</v>
      </c>
      <c r="J20" s="12" t="n">
        <v>38953.0</v>
      </c>
      <c r="K20" s="12" t="n">
        <v>7439281.0</v>
      </c>
      <c r="L20" s="12" t="n">
        <v>1057603.0</v>
      </c>
      <c r="M20" s="14" t="n">
        <f si="0" t="shared"/>
        <v>7.034095969848799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6.0</v>
      </c>
      <c r="D21" s="12" t="n">
        <v>79.0</v>
      </c>
      <c r="E21" s="12" t="n">
        <v>879.0</v>
      </c>
      <c r="F21" s="12" t="n">
        <v>2092.0</v>
      </c>
      <c r="G21" s="12" t="n">
        <v>5355.0</v>
      </c>
      <c r="H21" s="12" t="n">
        <v>11404.0</v>
      </c>
      <c r="I21" s="12" t="n">
        <v>4366.0</v>
      </c>
      <c r="J21" s="12" t="n">
        <v>2407.0</v>
      </c>
      <c r="K21" s="12" t="n">
        <v>363279.0</v>
      </c>
      <c r="L21" s="12" t="n">
        <v>26588.0</v>
      </c>
      <c r="M21" s="14" t="n">
        <f si="0" t="shared"/>
        <v>13.663269143974725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9.0</v>
      </c>
      <c r="F22" s="12" t="n">
        <v>39.0</v>
      </c>
      <c r="G22" s="12" t="n">
        <v>250.0</v>
      </c>
      <c r="H22" s="12" t="n">
        <v>2439.0</v>
      </c>
      <c r="I22" s="12" t="n">
        <v>871.0</v>
      </c>
      <c r="J22" s="12" t="n">
        <v>447.0</v>
      </c>
      <c r="K22" s="12" t="n">
        <v>64976.0</v>
      </c>
      <c r="L22" s="12" t="n">
        <v>4059.0</v>
      </c>
      <c r="M22" s="14" t="n">
        <f si="0" t="shared"/>
        <v>16.007883715200787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6.0</v>
      </c>
      <c r="D24" s="12" t="n">
        <v>83.0</v>
      </c>
      <c r="E24" s="12" t="n">
        <v>888.0</v>
      </c>
      <c r="F24" s="12" t="n">
        <v>2131.0</v>
      </c>
      <c r="G24" s="12" t="n">
        <v>5605.0</v>
      </c>
      <c r="H24" s="12" t="n">
        <v>13843.0</v>
      </c>
      <c r="I24" s="12" t="n">
        <v>5237.0</v>
      </c>
      <c r="J24" s="12" t="n">
        <v>2854.0</v>
      </c>
      <c r="K24" s="12" t="n">
        <v>428255.0</v>
      </c>
      <c r="L24" s="12" t="n">
        <v>30647.0</v>
      </c>
      <c r="M24" s="14" t="n">
        <f si="0" t="shared"/>
        <v>13.973798414200411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4.0</v>
      </c>
      <c r="F25" s="12" t="n">
        <v>26.0</v>
      </c>
      <c r="G25" s="12" t="n">
        <v>507.0</v>
      </c>
      <c r="H25" s="12" t="n">
        <v>1660.0</v>
      </c>
      <c r="I25" s="12" t="n">
        <v>439.0</v>
      </c>
      <c r="J25" s="12" t="n">
        <v>81.0</v>
      </c>
      <c r="K25" s="12" t="n">
        <v>32515.0</v>
      </c>
      <c r="L25" s="12" t="n">
        <v>2720.0</v>
      </c>
      <c r="M25" s="14" t="n">
        <f si="0" t="shared"/>
        <v>11.954044117647058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5.0</v>
      </c>
      <c r="F26" s="12" t="n">
        <v>40.0</v>
      </c>
      <c r="G26" s="12" t="n">
        <v>441.0</v>
      </c>
      <c r="H26" s="12" t="n">
        <v>2974.0</v>
      </c>
      <c r="I26" s="12" t="n">
        <v>259.0</v>
      </c>
      <c r="J26" s="12" t="n">
        <v>151.0</v>
      </c>
      <c r="K26" s="12" t="n">
        <v>45651.0</v>
      </c>
      <c r="L26" s="12" t="n">
        <v>3870.0</v>
      </c>
      <c r="M26" s="14" t="n">
        <f si="0" t="shared"/>
        <v>11.796124031007752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9.0</v>
      </c>
      <c r="F28" s="12" t="n">
        <v>50.0</v>
      </c>
      <c r="G28" s="12" t="n">
        <v>296.0</v>
      </c>
      <c r="H28" s="12" t="n">
        <v>760.0</v>
      </c>
      <c r="I28" s="12" t="n">
        <v>211.0</v>
      </c>
      <c r="J28" s="12" t="n">
        <v>92.0</v>
      </c>
      <c r="K28" s="12" t="n">
        <v>18920.0</v>
      </c>
      <c r="L28" s="12" t="n">
        <v>1419.0</v>
      </c>
      <c r="M28" s="14" t="n">
        <f si="0" t="shared"/>
        <v>13.333333333333334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2.0</v>
      </c>
      <c r="J29" s="12" t="n">
        <v>0.0</v>
      </c>
      <c r="K29" s="12" t="n">
        <v>50.0</v>
      </c>
      <c r="L29" s="12" t="n">
        <v>2.0</v>
      </c>
      <c r="M29" s="14" t="n">
        <f si="0" t="shared"/>
        <v>25.0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1.0</v>
      </c>
      <c r="F31" s="12" t="n">
        <v>14.0</v>
      </c>
      <c r="G31" s="12" t="n">
        <v>160.0</v>
      </c>
      <c r="H31" s="12" t="n">
        <v>1789.0</v>
      </c>
      <c r="I31" s="12" t="n">
        <v>154.0</v>
      </c>
      <c r="J31" s="12" t="n">
        <v>62.0</v>
      </c>
      <c r="K31" s="12" t="n">
        <v>25339.0</v>
      </c>
      <c r="L31" s="12" t="n">
        <v>2181.0</v>
      </c>
      <c r="M31" s="14" t="n">
        <f si="0" t="shared"/>
        <v>11.61806510774874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6.0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24.0</v>
      </c>
      <c r="L32" s="12" t="n">
        <f si="3" t="shared"/>
        <v>6.0</v>
      </c>
      <c r="M32" s="14" t="n">
        <f si="0" t="shared"/>
        <v>4.0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5.0</v>
      </c>
      <c r="E33" s="12" t="n">
        <v>19.0</v>
      </c>
      <c r="F33" s="12" t="n">
        <v>136.0</v>
      </c>
      <c r="G33" s="12" t="n">
        <v>1404.0</v>
      </c>
      <c r="H33" s="12" t="n">
        <v>7183.0</v>
      </c>
      <c r="I33" s="12" t="n">
        <v>1065.0</v>
      </c>
      <c r="J33" s="12" t="n">
        <v>386.0</v>
      </c>
      <c r="K33" s="12" t="n">
        <v>122499.0</v>
      </c>
      <c r="L33" s="12" t="n">
        <v>10198.0</v>
      </c>
      <c r="M33" s="14" t="n">
        <f si="0" t="shared"/>
        <v>12.012061188468326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12.0</v>
      </c>
      <c r="F34" s="12" t="n">
        <v>64.0</v>
      </c>
      <c r="G34" s="12" t="n">
        <v>4815.0</v>
      </c>
      <c r="H34" s="12" t="n">
        <v>1935.0</v>
      </c>
      <c r="I34" s="12" t="n">
        <v>517.0</v>
      </c>
      <c r="J34" s="12" t="n">
        <v>320.0</v>
      </c>
      <c r="K34" s="12" t="n">
        <v>71843.0</v>
      </c>
      <c r="L34" s="12" t="n">
        <v>7665.0</v>
      </c>
      <c r="M34" s="14" t="n">
        <f si="0" t="shared"/>
        <v>9.37286366601435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207.0</v>
      </c>
      <c r="F36" s="12" t="n">
        <v>719.0</v>
      </c>
      <c r="G36" s="12" t="n">
        <v>3.0</v>
      </c>
      <c r="H36" s="12" t="n">
        <v>24.0</v>
      </c>
      <c r="I36" s="12" t="n">
        <v>12.0</v>
      </c>
      <c r="J36" s="12" t="n">
        <v>9.0</v>
      </c>
      <c r="K36" s="12" t="n">
        <v>4459.0</v>
      </c>
      <c r="L36" s="12" t="n">
        <v>974.0</v>
      </c>
      <c r="M36" s="14" t="n">
        <f si="0" t="shared"/>
        <v>4.578028747433265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2.0</v>
      </c>
      <c r="E38" s="12" t="n">
        <v>219.0</v>
      </c>
      <c r="F38" s="12" t="n">
        <v>783.0</v>
      </c>
      <c r="G38" s="12" t="n">
        <v>4818.0</v>
      </c>
      <c r="H38" s="12" t="n">
        <v>1959.0</v>
      </c>
      <c r="I38" s="12" t="n">
        <v>529.0</v>
      </c>
      <c r="J38" s="12" t="n">
        <v>329.0</v>
      </c>
      <c r="K38" s="12" t="n">
        <v>76302.0</v>
      </c>
      <c r="L38" s="12" t="n">
        <v>8639.0</v>
      </c>
      <c r="M38" s="14" t="n">
        <f si="0" t="shared"/>
        <v>8.832272253733072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199.0</v>
      </c>
      <c r="D42" s="12" t="n">
        <v>114.0</v>
      </c>
      <c r="E42" s="12" t="n">
        <v>149.0</v>
      </c>
      <c r="F42" s="12" t="n">
        <v>174.0</v>
      </c>
      <c r="G42" s="12" t="n">
        <v>1893.0</v>
      </c>
      <c r="H42" s="12" t="n">
        <v>95.0</v>
      </c>
      <c r="I42" s="12" t="n">
        <v>102.0</v>
      </c>
      <c r="J42" s="12" t="n">
        <v>43.0</v>
      </c>
      <c r="K42" s="12" t="n">
        <v>18006.0</v>
      </c>
      <c r="L42" s="12" t="n">
        <v>2769.0</v>
      </c>
      <c r="M42" s="14" t="n">
        <f si="0" t="shared"/>
        <v>6.502708559046587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28557.0</v>
      </c>
      <c r="D43" s="12" t="n">
        <f ref="D43:L43" si="6" t="shared">D20+D24+D33+D38+D41+D42</f>
        <v>106310.0</v>
      </c>
      <c r="E43" s="12" t="n">
        <f si="6" t="shared"/>
        <v>159596.0</v>
      </c>
      <c r="F43" s="12" t="n">
        <f si="6" t="shared"/>
        <v>313153.0</v>
      </c>
      <c r="G43" s="12" t="n">
        <f si="6" t="shared"/>
        <v>261654.0</v>
      </c>
      <c r="H43" s="12" t="n">
        <f si="6" t="shared"/>
        <v>141238.0</v>
      </c>
      <c r="I43" s="12" t="n">
        <f si="6" t="shared"/>
        <v>56783.0</v>
      </c>
      <c r="J43" s="12" t="n">
        <f si="6" t="shared"/>
        <v>42565.0</v>
      </c>
      <c r="K43" s="12" t="n">
        <f si="6" t="shared"/>
        <v>8084343.0</v>
      </c>
      <c r="L43" s="12" t="n">
        <f si="6" t="shared"/>
        <v>1109856.0</v>
      </c>
      <c r="M43" s="14" t="n">
        <f si="0" t="shared"/>
        <v>7.284136860998183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2.573036502032696</v>
      </c>
      <c r="D44" s="15" t="n">
        <f si="7" t="shared"/>
        <v>9.578720122250093</v>
      </c>
      <c r="E44" s="15" t="n">
        <f si="7" t="shared"/>
        <v>14.379883516420147</v>
      </c>
      <c r="F44" s="15" t="n">
        <f si="7" t="shared"/>
        <v>28.215642389643342</v>
      </c>
      <c r="G44" s="15" t="n">
        <f si="7" t="shared"/>
        <v>23.575490874491827</v>
      </c>
      <c r="H44" s="15" t="n">
        <f si="7" t="shared"/>
        <v>12.725795058097628</v>
      </c>
      <c r="I44" s="15" t="n">
        <f si="7" t="shared"/>
        <v>5.11624931522648</v>
      </c>
      <c r="J44" s="15" t="n">
        <f si="7" t="shared"/>
        <v>3.835182221837788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