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<sst xmlns="http://schemas.openxmlformats.org/spreadsheetml/2006/main" count="102" uniqueCount="61">
  <si>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</si>
  <si>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</si>
  <si>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</si>
  <si>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</si>
  <si>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</si>
  <si>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</si>
  <si>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</si>
  <si>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</si>
  <si>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</si>
  <si>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</si>
  <si>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</si>
  <si>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</si>
  <si>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</si>
  <si>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</si>
  <si>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</si>
  <si>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</si>
  <si>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</si>
  <si>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</si>
  <si>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</si>
  <si>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</si>
  <si>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</si>
  <si>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</si>
  <si>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</si>
  <si>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</si>
  <si>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</si>
  <si>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</si>
  <si>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</si>
  <si>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</si>
  <si>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</si>
  <si>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</si>
  <si>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</si>
  <si>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</si>
  <si>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</si>
  <si>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</si>
  <si>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</si>
  <si>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</si>
  <si>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</si>
  <si>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</si>
  <si>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</si>
  <si>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</si>
  <si>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</si>
  <si>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</si>
  <si>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</si>
  <si>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</si>
  <si>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</si>
  <si>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</si>
  <si>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</si>
  <si>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</si>
  <si>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</si>
  <si>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</si>
  <si>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</si>
  <si>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</si>
  <si>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</si>
  <si>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</si>
  <si>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</si>
  <si>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</si>
  <si>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</si>
  <si>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</si>
  <si>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</si>
  <si>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105年6月中華民國國民出國人次－按停留夜數分
Table 2-5 Outbound Departures of Nationals of the Republic of
China by Length of Stay, June,2016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</si>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</sst>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6735.0</v>
      </c>
      <c r="D3" s="12" t="n">
        <v>29041.0</v>
      </c>
      <c r="E3" s="12" t="n">
        <v>29774.0</v>
      </c>
      <c r="F3" s="12" t="n">
        <v>18974.0</v>
      </c>
      <c r="G3" s="12" t="n">
        <v>23253.0</v>
      </c>
      <c r="H3" s="12" t="n">
        <v>31757.0</v>
      </c>
      <c r="I3" s="12" t="n">
        <v>12313.0</v>
      </c>
      <c r="J3" s="12" t="n">
        <v>10555.0</v>
      </c>
      <c r="K3" s="12" t="n">
        <v>1447925.0</v>
      </c>
      <c r="L3" s="12" t="n">
        <v>162402.0</v>
      </c>
      <c r="M3" s="14" t="n">
        <f>IF(L3=0,"-",K3/L3)</f>
        <v>8.915684535904731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1963.0</v>
      </c>
      <c r="D4" s="12" t="n">
        <v>17033.0</v>
      </c>
      <c r="E4" s="12" t="n">
        <v>14112.0</v>
      </c>
      <c r="F4" s="12" t="n">
        <v>5269.0</v>
      </c>
      <c r="G4" s="12" t="n">
        <v>5854.0</v>
      </c>
      <c r="H4" s="12" t="n">
        <v>2774.0</v>
      </c>
      <c r="I4" s="12" t="n">
        <v>1719.0</v>
      </c>
      <c r="J4" s="12" t="n">
        <v>1783.0</v>
      </c>
      <c r="K4" s="12" t="n">
        <v>281238.0</v>
      </c>
      <c r="L4" s="12" t="n">
        <v>50507.0</v>
      </c>
      <c r="M4" s="14" t="n">
        <f ref="M4:M43" si="0" t="shared">IF(L4=0,"-",K4/L4)</f>
        <v>5.568297463717901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11735.0</v>
      </c>
      <c r="D5" s="12" t="n">
        <v>23317.0</v>
      </c>
      <c r="E5" s="12" t="n">
        <v>35657.0</v>
      </c>
      <c r="F5" s="12" t="n">
        <v>42244.0</v>
      </c>
      <c r="G5" s="12" t="n">
        <v>75800.0</v>
      </c>
      <c r="H5" s="12" t="n">
        <v>44553.0</v>
      </c>
      <c r="I5" s="12" t="n">
        <v>22056.0</v>
      </c>
      <c r="J5" s="12" t="n">
        <v>23276.0</v>
      </c>
      <c r="K5" s="12" t="n">
        <v>2814679.0</v>
      </c>
      <c r="L5" s="12" t="n">
        <v>278638.0</v>
      </c>
      <c r="M5" s="14" t="n">
        <f si="0" t="shared"/>
        <v>10.10156188316023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3339.0</v>
      </c>
      <c r="D6" s="12" t="n">
        <v>21595.0</v>
      </c>
      <c r="E6" s="12" t="n">
        <v>56377.0</v>
      </c>
      <c r="F6" s="12" t="n">
        <v>156733.0</v>
      </c>
      <c r="G6" s="12" t="n">
        <v>115671.0</v>
      </c>
      <c r="H6" s="12" t="n">
        <v>20808.0</v>
      </c>
      <c r="I6" s="12" t="n">
        <v>3355.0</v>
      </c>
      <c r="J6" s="12" t="n">
        <v>2300.0</v>
      </c>
      <c r="K6" s="12" t="n">
        <v>1862461.0</v>
      </c>
      <c r="L6" s="12" t="n">
        <v>380178.0</v>
      </c>
      <c r="M6" s="14" t="n">
        <f si="0" t="shared"/>
        <v>4.898918401380406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1059.0</v>
      </c>
      <c r="D7" s="12" t="n">
        <v>3470.0</v>
      </c>
      <c r="E7" s="12" t="n">
        <v>11909.0</v>
      </c>
      <c r="F7" s="12" t="n">
        <v>40235.0</v>
      </c>
      <c r="G7" s="12" t="n">
        <v>19373.0</v>
      </c>
      <c r="H7" s="12" t="n">
        <v>2462.0</v>
      </c>
      <c r="I7" s="12" t="n">
        <v>595.0</v>
      </c>
      <c r="J7" s="12" t="n">
        <v>398.0</v>
      </c>
      <c r="K7" s="12" t="n">
        <v>363759.0</v>
      </c>
      <c r="L7" s="12" t="n">
        <v>79501.0</v>
      </c>
      <c r="M7" s="14" t="n">
        <f si="0" t="shared"/>
        <v>4.575527351857209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246.0</v>
      </c>
      <c r="D8" s="12" t="n">
        <v>1457.0</v>
      </c>
      <c r="E8" s="12" t="n">
        <v>6932.0</v>
      </c>
      <c r="F8" s="12" t="n">
        <v>6905.0</v>
      </c>
      <c r="G8" s="12" t="n">
        <v>4699.0</v>
      </c>
      <c r="H8" s="12" t="n">
        <v>2920.0</v>
      </c>
      <c r="I8" s="12" t="n">
        <v>988.0</v>
      </c>
      <c r="J8" s="12" t="n">
        <v>754.0</v>
      </c>
      <c r="K8" s="12" t="n">
        <v>164641.0</v>
      </c>
      <c r="L8" s="12" t="n">
        <v>24901.0</v>
      </c>
      <c r="M8" s="14" t="n">
        <f si="0" t="shared"/>
        <v>6.611822818360708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124.0</v>
      </c>
      <c r="D9" s="12" t="n">
        <v>684.0</v>
      </c>
      <c r="E9" s="12" t="n">
        <v>2178.0</v>
      </c>
      <c r="F9" s="12" t="n">
        <v>10196.0</v>
      </c>
      <c r="G9" s="12" t="n">
        <v>3687.0</v>
      </c>
      <c r="H9" s="12" t="n">
        <v>1625.0</v>
      </c>
      <c r="I9" s="12" t="n">
        <v>647.0</v>
      </c>
      <c r="J9" s="12" t="n">
        <v>441.0</v>
      </c>
      <c r="K9" s="12" t="n">
        <v>121200.0</v>
      </c>
      <c r="L9" s="12" t="n">
        <v>19582.0</v>
      </c>
      <c r="M9" s="14" t="n">
        <f si="0" t="shared"/>
        <v>6.189357573281585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206.0</v>
      </c>
      <c r="D10" s="12" t="n">
        <v>1094.0</v>
      </c>
      <c r="E10" s="12" t="n">
        <v>3546.0</v>
      </c>
      <c r="F10" s="12" t="n">
        <v>14368.0</v>
      </c>
      <c r="G10" s="12" t="n">
        <v>17293.0</v>
      </c>
      <c r="H10" s="12" t="n">
        <v>9895.0</v>
      </c>
      <c r="I10" s="12" t="n">
        <v>2208.0</v>
      </c>
      <c r="J10" s="12" t="n">
        <v>1238.0</v>
      </c>
      <c r="K10" s="12" t="n">
        <v>371682.0</v>
      </c>
      <c r="L10" s="12" t="n">
        <v>49848.0</v>
      </c>
      <c r="M10" s="14" t="n">
        <f si="0" t="shared"/>
        <v>7.456307173808377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183.0</v>
      </c>
      <c r="D11" s="12" t="n">
        <v>755.0</v>
      </c>
      <c r="E11" s="12" t="n">
        <v>2582.0</v>
      </c>
      <c r="F11" s="12" t="n">
        <v>7792.0</v>
      </c>
      <c r="G11" s="12" t="n">
        <v>5028.0</v>
      </c>
      <c r="H11" s="12" t="n">
        <v>1396.0</v>
      </c>
      <c r="I11" s="12" t="n">
        <v>692.0</v>
      </c>
      <c r="J11" s="12" t="n">
        <v>1045.0</v>
      </c>
      <c r="K11" s="12" t="n">
        <v>148869.0</v>
      </c>
      <c r="L11" s="12" t="n">
        <v>19473.0</v>
      </c>
      <c r="M11" s="14" t="n">
        <f si="0" t="shared"/>
        <v>7.644892928670467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50.0</v>
      </c>
      <c r="D12" s="12" t="n">
        <v>402.0</v>
      </c>
      <c r="E12" s="12" t="n">
        <v>1070.0</v>
      </c>
      <c r="F12" s="12" t="n">
        <v>8785.0</v>
      </c>
      <c r="G12" s="12" t="n">
        <v>2774.0</v>
      </c>
      <c r="H12" s="12" t="n">
        <v>1318.0</v>
      </c>
      <c r="I12" s="12" t="n">
        <v>618.0</v>
      </c>
      <c r="J12" s="12" t="n">
        <v>408.0</v>
      </c>
      <c r="K12" s="12" t="n">
        <v>102390.0</v>
      </c>
      <c r="L12" s="12" t="n">
        <v>15425.0</v>
      </c>
      <c r="M12" s="14" t="n">
        <f si="0" t="shared"/>
        <v>6.637925445705024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1.0</v>
      </c>
      <c r="K13" s="12" t="n">
        <v>36.0</v>
      </c>
      <c r="L13" s="12" t="n">
        <v>1.0</v>
      </c>
      <c r="M13" s="14" t="n">
        <f si="0" t="shared"/>
        <v>36.0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327.0</v>
      </c>
      <c r="D14" s="12" t="n">
        <v>1363.0</v>
      </c>
      <c r="E14" s="12" t="n">
        <v>2568.0</v>
      </c>
      <c r="F14" s="12" t="n">
        <v>10428.0</v>
      </c>
      <c r="G14" s="12" t="n">
        <v>5745.0</v>
      </c>
      <c r="H14" s="12" t="n">
        <v>5030.0</v>
      </c>
      <c r="I14" s="12" t="n">
        <v>2929.0</v>
      </c>
      <c r="J14" s="12" t="n">
        <v>3084.0</v>
      </c>
      <c r="K14" s="12" t="n">
        <v>347031.0</v>
      </c>
      <c r="L14" s="12" t="n">
        <v>31474.0</v>
      </c>
      <c r="M14" s="14" t="n">
        <f si="0" t="shared"/>
        <v>11.025957933532439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71.0</v>
      </c>
      <c r="E15" s="12" t="n">
        <v>131.0</v>
      </c>
      <c r="F15" s="12" t="n">
        <v>163.0</v>
      </c>
      <c r="G15" s="12" t="n">
        <v>380.0</v>
      </c>
      <c r="H15" s="12" t="n">
        <v>277.0</v>
      </c>
      <c r="I15" s="12" t="n">
        <v>133.0</v>
      </c>
      <c r="J15" s="12" t="n">
        <v>168.0</v>
      </c>
      <c r="K15" s="12" t="n">
        <v>17230.0</v>
      </c>
      <c r="L15" s="12" t="n">
        <v>1336.0</v>
      </c>
      <c r="M15" s="14" t="n">
        <f si="0" t="shared"/>
        <v>12.896706586826348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53.0</v>
      </c>
      <c r="D16" s="12" t="n">
        <v>313.0</v>
      </c>
      <c r="E16" s="12" t="n">
        <v>459.0</v>
      </c>
      <c r="F16" s="12" t="n">
        <v>2219.0</v>
      </c>
      <c r="G16" s="12" t="n">
        <v>723.0</v>
      </c>
      <c r="H16" s="12" t="n">
        <v>442.0</v>
      </c>
      <c r="I16" s="12" t="n">
        <v>220.0</v>
      </c>
      <c r="J16" s="12" t="n">
        <v>261.0</v>
      </c>
      <c r="K16" s="12" t="n">
        <v>37080.0</v>
      </c>
      <c r="L16" s="12" t="n">
        <v>4690.0</v>
      </c>
      <c r="M16" s="14" t="n">
        <f si="0" t="shared"/>
        <v>7.906183368869936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9.0</v>
      </c>
      <c r="F17" s="12" t="n">
        <v>59.0</v>
      </c>
      <c r="G17" s="12" t="n">
        <v>688.0</v>
      </c>
      <c r="H17" s="12" t="n">
        <v>7205.0</v>
      </c>
      <c r="I17" s="12" t="n">
        <v>1879.0</v>
      </c>
      <c r="J17" s="12" t="n">
        <v>275.0</v>
      </c>
      <c r="K17" s="12" t="n">
        <v>134114.0</v>
      </c>
      <c r="L17" s="12" t="n">
        <v>10116.0</v>
      </c>
      <c r="M17" s="14" t="n">
        <f si="0" t="shared"/>
        <v>13.257611704230921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5.0</v>
      </c>
      <c r="E18" s="12" t="n">
        <v>22.0</v>
      </c>
      <c r="F18" s="12" t="n">
        <v>62.0</v>
      </c>
      <c r="G18" s="12" t="n">
        <v>572.0</v>
      </c>
      <c r="H18" s="12" t="n">
        <v>9230.0</v>
      </c>
      <c r="I18" s="12" t="n">
        <v>512.0</v>
      </c>
      <c r="J18" s="12" t="n">
        <v>211.0</v>
      </c>
      <c r="K18" s="12" t="n">
        <v>117146.0</v>
      </c>
      <c r="L18" s="12" t="n">
        <v>10614.0</v>
      </c>
      <c r="M18" s="14" t="n">
        <f si="0" t="shared"/>
        <v>11.036932353495384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4.0</v>
      </c>
      <c r="D19" s="12" t="n">
        <f ref="D19:L19" si="1" t="shared">D20-D3-D4-D5-D6-D7-D8-D9-D10-D11-D12-D13-D14-D15-D16-D17-D18</f>
        <v>6.0</v>
      </c>
      <c r="E19" s="12" t="n">
        <f si="1" t="shared"/>
        <v>3.0</v>
      </c>
      <c r="F19" s="12" t="n">
        <f si="1" t="shared"/>
        <v>26.0</v>
      </c>
      <c r="G19" s="12" t="n">
        <f si="1" t="shared"/>
        <v>144.0</v>
      </c>
      <c r="H19" s="12" t="n">
        <f si="1" t="shared"/>
        <v>1330.0</v>
      </c>
      <c r="I19" s="12" t="n">
        <f si="1" t="shared"/>
        <v>61.0</v>
      </c>
      <c r="J19" s="12" t="n">
        <f si="1" t="shared"/>
        <v>23.0</v>
      </c>
      <c r="K19" s="12" t="n">
        <f si="1" t="shared"/>
        <v>17411.0</v>
      </c>
      <c r="L19" s="12" t="n">
        <f si="1" t="shared"/>
        <v>1597.0</v>
      </c>
      <c r="M19" s="14" t="n">
        <f si="0" t="shared"/>
        <v>10.902316844082655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26037.0</v>
      </c>
      <c r="D20" s="12" t="n">
        <v>100607.0</v>
      </c>
      <c r="E20" s="12" t="n">
        <v>167329.0</v>
      </c>
      <c r="F20" s="12" t="n">
        <v>324458.0</v>
      </c>
      <c r="G20" s="12" t="n">
        <v>281684.0</v>
      </c>
      <c r="H20" s="12" t="n">
        <v>143022.0</v>
      </c>
      <c r="I20" s="12" t="n">
        <v>50925.0</v>
      </c>
      <c r="J20" s="12" t="n">
        <v>46221.0</v>
      </c>
      <c r="K20" s="12" t="n">
        <v>8348892.0</v>
      </c>
      <c r="L20" s="12" t="n">
        <v>1140283.0</v>
      </c>
      <c r="M20" s="14" t="n">
        <f si="0" t="shared"/>
        <v>7.321771875929046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8.0</v>
      </c>
      <c r="D21" s="12" t="n">
        <v>81.0</v>
      </c>
      <c r="E21" s="12" t="n">
        <v>980.0</v>
      </c>
      <c r="F21" s="12" t="n">
        <v>2230.0</v>
      </c>
      <c r="G21" s="12" t="n">
        <v>5073.0</v>
      </c>
      <c r="H21" s="12" t="n">
        <v>13630.0</v>
      </c>
      <c r="I21" s="12" t="n">
        <v>5798.0</v>
      </c>
      <c r="J21" s="12" t="n">
        <v>2665.0</v>
      </c>
      <c r="K21" s="12" t="n">
        <v>422143.0</v>
      </c>
      <c r="L21" s="12" t="n">
        <v>30465.0</v>
      </c>
      <c r="M21" s="14" t="n">
        <f si="0" t="shared"/>
        <v>13.856655178073199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25.0</v>
      </c>
      <c r="E22" s="12" t="n">
        <v>11.0</v>
      </c>
      <c r="F22" s="12" t="n">
        <v>43.0</v>
      </c>
      <c r="G22" s="12" t="n">
        <v>358.0</v>
      </c>
      <c r="H22" s="12" t="n">
        <v>3924.0</v>
      </c>
      <c r="I22" s="12" t="n">
        <v>1394.0</v>
      </c>
      <c r="J22" s="12" t="n">
        <v>545.0</v>
      </c>
      <c r="K22" s="12" t="n">
        <v>95025.0</v>
      </c>
      <c r="L22" s="12" t="n">
        <v>6300.0</v>
      </c>
      <c r="M22" s="14" t="n">
        <f si="0" t="shared"/>
        <v>15.083333333333334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32.0</v>
      </c>
      <c r="L23" s="12" t="n">
        <f si="2" t="shared"/>
        <v>1.0</v>
      </c>
      <c r="M23" s="14" t="n">
        <f si="0" t="shared"/>
        <v>32.0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8.0</v>
      </c>
      <c r="D24" s="12" t="n">
        <v>106.0</v>
      </c>
      <c r="E24" s="12" t="n">
        <v>991.0</v>
      </c>
      <c r="F24" s="12" t="n">
        <v>2273.0</v>
      </c>
      <c r="G24" s="12" t="n">
        <v>5431.0</v>
      </c>
      <c r="H24" s="12" t="n">
        <v>17554.0</v>
      </c>
      <c r="I24" s="12" t="n">
        <v>7192.0</v>
      </c>
      <c r="J24" s="12" t="n">
        <v>3211.0</v>
      </c>
      <c r="K24" s="12" t="n">
        <v>517200.0</v>
      </c>
      <c r="L24" s="12" t="n">
        <v>36766.0</v>
      </c>
      <c r="M24" s="14" t="n">
        <f si="0" t="shared"/>
        <v>14.067344829462003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1.0</v>
      </c>
      <c r="D25" s="12" t="n">
        <v>3.0</v>
      </c>
      <c r="E25" s="12" t="n">
        <v>4.0</v>
      </c>
      <c r="F25" s="12" t="n">
        <v>35.0</v>
      </c>
      <c r="G25" s="12" t="n">
        <v>491.0</v>
      </c>
      <c r="H25" s="12" t="n">
        <v>2140.0</v>
      </c>
      <c r="I25" s="12" t="n">
        <v>641.0</v>
      </c>
      <c r="J25" s="12" t="n">
        <v>105.0</v>
      </c>
      <c r="K25" s="12" t="n">
        <v>42821.0</v>
      </c>
      <c r="L25" s="12" t="n">
        <v>3420.0</v>
      </c>
      <c r="M25" s="14" t="n">
        <f si="0" t="shared"/>
        <v>12.520760233918129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8.0</v>
      </c>
      <c r="F26" s="12" t="n">
        <v>47.0</v>
      </c>
      <c r="G26" s="12" t="n">
        <v>945.0</v>
      </c>
      <c r="H26" s="12" t="n">
        <v>3895.0</v>
      </c>
      <c r="I26" s="12" t="n">
        <v>389.0</v>
      </c>
      <c r="J26" s="12" t="n">
        <v>69.0</v>
      </c>
      <c r="K26" s="12" t="n">
        <v>56660.0</v>
      </c>
      <c r="L26" s="12" t="n">
        <v>5354.0</v>
      </c>
      <c r="M26" s="14" t="n">
        <f si="0" t="shared"/>
        <v>10.58274187523347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1.0</v>
      </c>
      <c r="H27" s="12" t="n">
        <v>3.0</v>
      </c>
      <c r="I27" s="12" t="n">
        <v>3.0</v>
      </c>
      <c r="J27" s="12" t="n">
        <v>1.0</v>
      </c>
      <c r="K27" s="12" t="n">
        <v>139.0</v>
      </c>
      <c r="L27" s="12" t="n">
        <v>8.0</v>
      </c>
      <c r="M27" s="14" t="n">
        <f si="0" t="shared"/>
        <v>17.375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9.0</v>
      </c>
      <c r="F28" s="12" t="n">
        <v>32.0</v>
      </c>
      <c r="G28" s="12" t="n">
        <v>457.0</v>
      </c>
      <c r="H28" s="12" t="n">
        <v>1219.0</v>
      </c>
      <c r="I28" s="12" t="n">
        <v>408.0</v>
      </c>
      <c r="J28" s="12" t="n">
        <v>100.0</v>
      </c>
      <c r="K28" s="12" t="n">
        <v>28270.0</v>
      </c>
      <c r="L28" s="12" t="n">
        <v>2228.0</v>
      </c>
      <c r="M28" s="14" t="n">
        <f si="0" t="shared"/>
        <v>12.688509874326751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28.0</v>
      </c>
      <c r="I29" s="12" t="n">
        <v>5.0</v>
      </c>
      <c r="J29" s="12" t="n">
        <v>2.0</v>
      </c>
      <c r="K29" s="12" t="n">
        <v>491.0</v>
      </c>
      <c r="L29" s="12" t="n">
        <v>36.0</v>
      </c>
      <c r="M29" s="14" t="n">
        <f si="0" t="shared"/>
        <v>13.63888888888889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1.0</v>
      </c>
      <c r="F30" s="12" t="n">
        <v>3.0</v>
      </c>
      <c r="G30" s="12" t="n">
        <v>4.0</v>
      </c>
      <c r="H30" s="12" t="n">
        <v>30.0</v>
      </c>
      <c r="I30" s="12" t="n">
        <v>28.0</v>
      </c>
      <c r="J30" s="12" t="n">
        <v>5.0</v>
      </c>
      <c r="K30" s="12" t="n">
        <v>1104.0</v>
      </c>
      <c r="L30" s="12" t="n">
        <v>71.0</v>
      </c>
      <c r="M30" s="14" t="n">
        <f si="0" t="shared"/>
        <v>15.549295774647888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1.0</v>
      </c>
      <c r="F31" s="12" t="n">
        <v>13.0</v>
      </c>
      <c r="G31" s="12" t="n">
        <v>202.0</v>
      </c>
      <c r="H31" s="12" t="n">
        <v>2473.0</v>
      </c>
      <c r="I31" s="12" t="n">
        <v>127.0</v>
      </c>
      <c r="J31" s="12" t="n">
        <v>26.0</v>
      </c>
      <c r="K31" s="12" t="n">
        <v>29158.0</v>
      </c>
      <c r="L31" s="12" t="n">
        <v>2843.0</v>
      </c>
      <c r="M31" s="14" t="n">
        <f si="0" t="shared"/>
        <v>10.25606753429476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5.0</v>
      </c>
      <c r="G32" s="12" t="n">
        <f si="3" t="shared"/>
        <v>277.0</v>
      </c>
      <c r="H32" s="12" t="n">
        <f si="3" t="shared"/>
        <v>128.0</v>
      </c>
      <c r="I32" s="12" t="n">
        <f si="3" t="shared"/>
        <v>61.0</v>
      </c>
      <c r="J32" s="12" t="n">
        <f si="3" t="shared"/>
        <v>6.0</v>
      </c>
      <c r="K32" s="12" t="n">
        <f si="3" t="shared"/>
        <v>4849.0</v>
      </c>
      <c r="L32" s="12" t="n">
        <f si="3" t="shared"/>
        <v>478.0</v>
      </c>
      <c r="M32" s="14" t="n">
        <f si="0" t="shared"/>
        <v>10.144351464435147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1.0</v>
      </c>
      <c r="D33" s="12" t="n">
        <v>8.0</v>
      </c>
      <c r="E33" s="12" t="n">
        <v>24.0</v>
      </c>
      <c r="F33" s="12" t="n">
        <v>135.0</v>
      </c>
      <c r="G33" s="12" t="n">
        <v>2378.0</v>
      </c>
      <c r="H33" s="12" t="n">
        <v>9916.0</v>
      </c>
      <c r="I33" s="12" t="n">
        <v>1662.0</v>
      </c>
      <c r="J33" s="12" t="n">
        <v>314.0</v>
      </c>
      <c r="K33" s="12" t="n">
        <v>163492.0</v>
      </c>
      <c r="L33" s="12" t="n">
        <v>14438.0</v>
      </c>
      <c r="M33" s="14" t="n">
        <f si="0" t="shared"/>
        <v>11.323729048344646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7.0</v>
      </c>
      <c r="F34" s="12" t="n">
        <v>52.0</v>
      </c>
      <c r="G34" s="12" t="n">
        <v>4266.0</v>
      </c>
      <c r="H34" s="12" t="n">
        <v>2006.0</v>
      </c>
      <c r="I34" s="12" t="n">
        <v>555.0</v>
      </c>
      <c r="J34" s="12" t="n">
        <v>325.0</v>
      </c>
      <c r="K34" s="12" t="n">
        <v>70400.0</v>
      </c>
      <c r="L34" s="12" t="n">
        <v>7217.0</v>
      </c>
      <c r="M34" s="14" t="n">
        <f si="0" t="shared"/>
        <v>9.754745739226825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1.0</v>
      </c>
      <c r="I35" s="12" t="n">
        <v>0.0</v>
      </c>
      <c r="J35" s="12" t="n">
        <v>0.0</v>
      </c>
      <c r="K35" s="12" t="n">
        <v>11.0</v>
      </c>
      <c r="L35" s="12" t="n">
        <v>1.0</v>
      </c>
      <c r="M35" s="14" t="n">
        <f si="0" t="shared"/>
        <v>11.0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1.0</v>
      </c>
      <c r="E36" s="12" t="n">
        <v>313.0</v>
      </c>
      <c r="F36" s="12" t="n">
        <v>1082.0</v>
      </c>
      <c r="G36" s="12" t="n">
        <v>85.0</v>
      </c>
      <c r="H36" s="12" t="n">
        <v>11.0</v>
      </c>
      <c r="I36" s="12" t="n">
        <v>15.0</v>
      </c>
      <c r="J36" s="12" t="n">
        <v>8.0</v>
      </c>
      <c r="K36" s="12" t="n">
        <v>6540.0</v>
      </c>
      <c r="L36" s="12" t="n">
        <v>1516.0</v>
      </c>
      <c r="M36" s="14" t="n">
        <f si="0" t="shared"/>
        <v>4.313984168865435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7.0</v>
      </c>
      <c r="E38" s="12" t="n">
        <v>320.0</v>
      </c>
      <c r="F38" s="12" t="n">
        <v>1134.0</v>
      </c>
      <c r="G38" s="12" t="n">
        <v>4351.0</v>
      </c>
      <c r="H38" s="12" t="n">
        <v>2018.0</v>
      </c>
      <c r="I38" s="12" t="n">
        <v>570.0</v>
      </c>
      <c r="J38" s="12" t="n">
        <v>333.0</v>
      </c>
      <c r="K38" s="12" t="n">
        <v>76951.0</v>
      </c>
      <c r="L38" s="12" t="n">
        <v>8734.0</v>
      </c>
      <c r="M38" s="14" t="n">
        <f si="0" t="shared"/>
        <v>8.810510648042134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3.0</v>
      </c>
      <c r="D42" s="12" t="n">
        <v>31.0</v>
      </c>
      <c r="E42" s="12" t="n">
        <v>1.0</v>
      </c>
      <c r="F42" s="12" t="n">
        <v>0.0</v>
      </c>
      <c r="G42" s="12" t="n">
        <v>0.0</v>
      </c>
      <c r="H42" s="12" t="n">
        <v>8.0</v>
      </c>
      <c r="I42" s="12" t="n">
        <v>8.0</v>
      </c>
      <c r="J42" s="12" t="n">
        <v>2.0</v>
      </c>
      <c r="K42" s="12" t="n">
        <v>464.0</v>
      </c>
      <c r="L42" s="12" t="n">
        <v>53.0</v>
      </c>
      <c r="M42" s="14" t="n">
        <f si="0" t="shared"/>
        <v>8.754716981132075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26050.0</v>
      </c>
      <c r="D43" s="12" t="n">
        <f ref="D43:L43" si="6" t="shared">D20+D24+D33+D38+D41+D42</f>
        <v>100759.0</v>
      </c>
      <c r="E43" s="12" t="n">
        <f si="6" t="shared"/>
        <v>168665.0</v>
      </c>
      <c r="F43" s="12" t="n">
        <f si="6" t="shared"/>
        <v>328000.0</v>
      </c>
      <c r="G43" s="12" t="n">
        <f si="6" t="shared"/>
        <v>293844.0</v>
      </c>
      <c r="H43" s="12" t="n">
        <f si="6" t="shared"/>
        <v>172518.0</v>
      </c>
      <c r="I43" s="12" t="n">
        <f si="6" t="shared"/>
        <v>60357.0</v>
      </c>
      <c r="J43" s="12" t="n">
        <f si="6" t="shared"/>
        <v>50081.0</v>
      </c>
      <c r="K43" s="12" t="n">
        <f si="6" t="shared"/>
        <v>9106999.0</v>
      </c>
      <c r="L43" s="12" t="n">
        <f si="6" t="shared"/>
        <v>1200274.0</v>
      </c>
      <c r="M43" s="14" t="n">
        <f si="0" t="shared"/>
        <v>7.587433369380658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2.1703377728751936</v>
      </c>
      <c r="D44" s="15" t="n">
        <f si="7" t="shared"/>
        <v>8.39466655113749</v>
      </c>
      <c r="E44" s="15" t="n">
        <f si="7" t="shared"/>
        <v>14.05220807915526</v>
      </c>
      <c r="F44" s="15" t="n">
        <f si="7" t="shared"/>
        <v>27.327093646950612</v>
      </c>
      <c r="G44" s="15" t="n">
        <f si="7" t="shared"/>
        <v>24.48141007803218</v>
      </c>
      <c r="H44" s="15" t="n">
        <f si="7" t="shared"/>
        <v>14.373218115197032</v>
      </c>
      <c r="I44" s="15" t="n">
        <f si="7" t="shared"/>
        <v>5.028601802588409</v>
      </c>
      <c r="J44" s="15" t="n">
        <f si="7" t="shared"/>
        <v>4.172463954063822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