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<sst xmlns="http://schemas.openxmlformats.org/spreadsheetml/2006/main" count="102" uniqueCount="61">
  <si>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</si>
  <si>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</si>
  <si>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</si>
  <si>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</si>
  <si>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</si>
  <si>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</si>
  <si>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</si>
  <si>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</si>
  <si>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</si>
  <si>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</si>
  <si>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</si>
  <si>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</si>
  <si>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</si>
  <si>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</si>
  <si>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</si>
  <si>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</si>
  <si>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</si>
  <si>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</si>
  <si>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</si>
  <si>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</si>
  <si>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</si>
  <si>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</si>
  <si>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</si>
  <si>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</si>
  <si>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</si>
  <si>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</si>
  <si>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</si>
  <si>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</si>
  <si>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</si>
  <si>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</si>
  <si>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</si>
  <si>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</si>
  <si>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</si>
  <si>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</si>
  <si>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</si>
  <si>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</si>
  <si>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</si>
  <si>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</si>
  <si>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</si>
  <si>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</si>
  <si>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</si>
  <si>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</si>
  <si>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</si>
  <si>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</si>
  <si>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</si>
  <si>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</si>
  <si>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</si>
  <si>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</si>
  <si>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</si>
  <si>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</si>
  <si>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</si>
  <si>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</si>
  <si>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</si>
  <si>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</si>
  <si>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</si>
  <si>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</si>
  <si>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</si>
  <si>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</si>
  <si>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</si>
  <si>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105年7月中華民國國民出國人次－按停留夜數分
Table 2-5 Outbound Departures of Nationals of the Republic of
China by Length of Stay, July,2016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</si>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</sst>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6916.0</v>
      </c>
      <c r="D3" s="12" t="n">
        <v>26990.0</v>
      </c>
      <c r="E3" s="12" t="n">
        <v>26877.0</v>
      </c>
      <c r="F3" s="12" t="n">
        <v>16710.0</v>
      </c>
      <c r="G3" s="12" t="n">
        <v>19863.0</v>
      </c>
      <c r="H3" s="12" t="n">
        <v>25343.0</v>
      </c>
      <c r="I3" s="12" t="n">
        <v>15447.0</v>
      </c>
      <c r="J3" s="12" t="n">
        <v>9022.0</v>
      </c>
      <c r="K3" s="12" t="n">
        <v>1335778.0</v>
      </c>
      <c r="L3" s="12" t="n">
        <v>147168.0</v>
      </c>
      <c r="M3" s="14" t="n">
        <f>IF(L3=0,"-",K3/L3)</f>
        <v>9.076551967819091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1732.0</v>
      </c>
      <c r="D4" s="12" t="n">
        <v>14820.0</v>
      </c>
      <c r="E4" s="12" t="n">
        <v>15059.0</v>
      </c>
      <c r="F4" s="12" t="n">
        <v>5741.0</v>
      </c>
      <c r="G4" s="12" t="n">
        <v>6205.0</v>
      </c>
      <c r="H4" s="12" t="n">
        <v>4023.0</v>
      </c>
      <c r="I4" s="12" t="n">
        <v>2022.0</v>
      </c>
      <c r="J4" s="12" t="n">
        <v>1623.0</v>
      </c>
      <c r="K4" s="12" t="n">
        <v>296639.0</v>
      </c>
      <c r="L4" s="12" t="n">
        <v>51225.0</v>
      </c>
      <c r="M4" s="14" t="n">
        <f ref="M4:M43" si="0" t="shared">IF(L4=0,"-",K4/L4)</f>
        <v>5.790902879453392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11227.0</v>
      </c>
      <c r="D5" s="12" t="n">
        <v>23249.0</v>
      </c>
      <c r="E5" s="12" t="n">
        <v>31057.0</v>
      </c>
      <c r="F5" s="12" t="n">
        <v>37640.0</v>
      </c>
      <c r="G5" s="12" t="n">
        <v>80694.0</v>
      </c>
      <c r="H5" s="12" t="n">
        <v>61013.0</v>
      </c>
      <c r="I5" s="12" t="n">
        <v>31699.0</v>
      </c>
      <c r="J5" s="12" t="n">
        <v>22635.0</v>
      </c>
      <c r="K5" s="12" t="n">
        <v>3158804.0</v>
      </c>
      <c r="L5" s="12" t="n">
        <v>299214.0</v>
      </c>
      <c r="M5" s="14" t="n">
        <f si="0" t="shared"/>
        <v>10.557006022445474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2847.0</v>
      </c>
      <c r="D6" s="12" t="n">
        <v>20918.0</v>
      </c>
      <c r="E6" s="12" t="n">
        <v>46209.0</v>
      </c>
      <c r="F6" s="12" t="n">
        <v>149020.0</v>
      </c>
      <c r="G6" s="12" t="n">
        <v>131263.0</v>
      </c>
      <c r="H6" s="12" t="n">
        <v>48091.0</v>
      </c>
      <c r="I6" s="12" t="n">
        <v>7020.0</v>
      </c>
      <c r="J6" s="12" t="n">
        <v>2593.0</v>
      </c>
      <c r="K6" s="12" t="n">
        <v>2261974.0</v>
      </c>
      <c r="L6" s="12" t="n">
        <v>407961.0</v>
      </c>
      <c r="M6" s="14" t="n">
        <f si="0" t="shared"/>
        <v>5.544583918560843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589.0</v>
      </c>
      <c r="D7" s="12" t="n">
        <v>2565.0</v>
      </c>
      <c r="E7" s="12" t="n">
        <v>9216.0</v>
      </c>
      <c r="F7" s="12" t="n">
        <v>41259.0</v>
      </c>
      <c r="G7" s="12" t="n">
        <v>18894.0</v>
      </c>
      <c r="H7" s="12" t="n">
        <v>4365.0</v>
      </c>
      <c r="I7" s="12" t="n">
        <v>1454.0</v>
      </c>
      <c r="J7" s="12" t="n">
        <v>543.0</v>
      </c>
      <c r="K7" s="12" t="n">
        <v>400169.0</v>
      </c>
      <c r="L7" s="12" t="n">
        <v>78885.0</v>
      </c>
      <c r="M7" s="14" t="n">
        <f si="0" t="shared"/>
        <v>5.072814857070419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293.0</v>
      </c>
      <c r="D8" s="12" t="n">
        <v>1377.0</v>
      </c>
      <c r="E8" s="12" t="n">
        <v>5516.0</v>
      </c>
      <c r="F8" s="12" t="n">
        <v>8928.0</v>
      </c>
      <c r="G8" s="12" t="n">
        <v>7876.0</v>
      </c>
      <c r="H8" s="12" t="n">
        <v>3923.0</v>
      </c>
      <c r="I8" s="12" t="n">
        <v>1978.0</v>
      </c>
      <c r="J8" s="12" t="n">
        <v>724.0</v>
      </c>
      <c r="K8" s="12" t="n">
        <v>216624.0</v>
      </c>
      <c r="L8" s="12" t="n">
        <v>30615.0</v>
      </c>
      <c r="M8" s="14" t="n">
        <f si="0" t="shared"/>
        <v>7.0757471827535525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120.0</v>
      </c>
      <c r="D9" s="12" t="n">
        <v>699.0</v>
      </c>
      <c r="E9" s="12" t="n">
        <v>2121.0</v>
      </c>
      <c r="F9" s="12" t="n">
        <v>12091.0</v>
      </c>
      <c r="G9" s="12" t="n">
        <v>6560.0</v>
      </c>
      <c r="H9" s="12" t="n">
        <v>2922.0</v>
      </c>
      <c r="I9" s="12" t="n">
        <v>1123.0</v>
      </c>
      <c r="J9" s="12" t="n">
        <v>451.0</v>
      </c>
      <c r="K9" s="12" t="n">
        <v>168930.0</v>
      </c>
      <c r="L9" s="12" t="n">
        <v>26087.0</v>
      </c>
      <c r="M9" s="14" t="n">
        <f si="0" t="shared"/>
        <v>6.475639207267988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260.0</v>
      </c>
      <c r="D10" s="12" t="n">
        <v>987.0</v>
      </c>
      <c r="E10" s="12" t="n">
        <v>2489.0</v>
      </c>
      <c r="F10" s="12" t="n">
        <v>13141.0</v>
      </c>
      <c r="G10" s="12" t="n">
        <v>16926.0</v>
      </c>
      <c r="H10" s="12" t="n">
        <v>10366.0</v>
      </c>
      <c r="I10" s="12" t="n">
        <v>3267.0</v>
      </c>
      <c r="J10" s="12" t="n">
        <v>1123.0</v>
      </c>
      <c r="K10" s="12" t="n">
        <v>386328.0</v>
      </c>
      <c r="L10" s="12" t="n">
        <v>48559.0</v>
      </c>
      <c r="M10" s="14" t="n">
        <f si="0" t="shared"/>
        <v>7.955847525690397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249.0</v>
      </c>
      <c r="D11" s="12" t="n">
        <v>810.0</v>
      </c>
      <c r="E11" s="12" t="n">
        <v>2871.0</v>
      </c>
      <c r="F11" s="12" t="n">
        <v>7932.0</v>
      </c>
      <c r="G11" s="12" t="n">
        <v>4656.0</v>
      </c>
      <c r="H11" s="12" t="n">
        <v>2398.0</v>
      </c>
      <c r="I11" s="12" t="n">
        <v>1472.0</v>
      </c>
      <c r="J11" s="12" t="n">
        <v>1005.0</v>
      </c>
      <c r="K11" s="12" t="n">
        <v>175417.0</v>
      </c>
      <c r="L11" s="12" t="n">
        <v>21393.0</v>
      </c>
      <c r="M11" s="14" t="n">
        <f si="0" t="shared"/>
        <v>8.199738232132006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42.0</v>
      </c>
      <c r="D12" s="12" t="n">
        <v>255.0</v>
      </c>
      <c r="E12" s="12" t="n">
        <v>710.0</v>
      </c>
      <c r="F12" s="12" t="n">
        <v>8238.0</v>
      </c>
      <c r="G12" s="12" t="n">
        <v>2280.0</v>
      </c>
      <c r="H12" s="12" t="n">
        <v>1975.0</v>
      </c>
      <c r="I12" s="12" t="n">
        <v>1360.0</v>
      </c>
      <c r="J12" s="12" t="n">
        <v>458.0</v>
      </c>
      <c r="K12" s="12" t="n">
        <v>125353.0</v>
      </c>
      <c r="L12" s="12" t="n">
        <v>15318.0</v>
      </c>
      <c r="M12" s="14" t="n">
        <f si="0" t="shared"/>
        <v>8.183379031205119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2.0</v>
      </c>
      <c r="E13" s="12" t="n">
        <v>1.0</v>
      </c>
      <c r="F13" s="12" t="n">
        <v>0.0</v>
      </c>
      <c r="G13" s="12" t="n">
        <v>10.0</v>
      </c>
      <c r="H13" s="12" t="n">
        <v>3.0</v>
      </c>
      <c r="I13" s="12" t="n">
        <v>2.0</v>
      </c>
      <c r="J13" s="12" t="n">
        <v>1.0</v>
      </c>
      <c r="K13" s="12" t="n">
        <v>194.0</v>
      </c>
      <c r="L13" s="12" t="n">
        <v>19.0</v>
      </c>
      <c r="M13" s="14" t="n">
        <f si="0" t="shared"/>
        <v>10.210526315789474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323.0</v>
      </c>
      <c r="D14" s="12" t="n">
        <v>1232.0</v>
      </c>
      <c r="E14" s="12" t="n">
        <v>2007.0</v>
      </c>
      <c r="F14" s="12" t="n">
        <v>8887.0</v>
      </c>
      <c r="G14" s="12" t="n">
        <v>7278.0</v>
      </c>
      <c r="H14" s="12" t="n">
        <v>11479.0</v>
      </c>
      <c r="I14" s="12" t="n">
        <v>7025.0</v>
      </c>
      <c r="J14" s="12" t="n">
        <v>2659.0</v>
      </c>
      <c r="K14" s="12" t="n">
        <v>499901.0</v>
      </c>
      <c r="L14" s="12" t="n">
        <v>40890.0</v>
      </c>
      <c r="M14" s="14" t="n">
        <f si="0" t="shared"/>
        <v>12.22550745903644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8.0</v>
      </c>
      <c r="D15" s="12" t="n">
        <v>101.0</v>
      </c>
      <c r="E15" s="12" t="n">
        <v>132.0</v>
      </c>
      <c r="F15" s="12" t="n">
        <v>109.0</v>
      </c>
      <c r="G15" s="12" t="n">
        <v>528.0</v>
      </c>
      <c r="H15" s="12" t="n">
        <v>407.0</v>
      </c>
      <c r="I15" s="12" t="n">
        <v>193.0</v>
      </c>
      <c r="J15" s="12" t="n">
        <v>122.0</v>
      </c>
      <c r="K15" s="12" t="n">
        <v>18577.0</v>
      </c>
      <c r="L15" s="12" t="n">
        <v>1600.0</v>
      </c>
      <c r="M15" s="14" t="n">
        <f si="0" t="shared"/>
        <v>11.610625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42.0</v>
      </c>
      <c r="D16" s="12" t="n">
        <v>286.0</v>
      </c>
      <c r="E16" s="12" t="n">
        <v>393.0</v>
      </c>
      <c r="F16" s="12" t="n">
        <v>1974.0</v>
      </c>
      <c r="G16" s="12" t="n">
        <v>1036.0</v>
      </c>
      <c r="H16" s="12" t="n">
        <v>814.0</v>
      </c>
      <c r="I16" s="12" t="n">
        <v>338.0</v>
      </c>
      <c r="J16" s="12" t="n">
        <v>224.0</v>
      </c>
      <c r="K16" s="12" t="n">
        <v>42979.0</v>
      </c>
      <c r="L16" s="12" t="n">
        <v>5107.0</v>
      </c>
      <c r="M16" s="14" t="n">
        <f si="0" t="shared"/>
        <v>8.415703935774427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4.0</v>
      </c>
      <c r="E17" s="12" t="n">
        <v>17.0</v>
      </c>
      <c r="F17" s="12" t="n">
        <v>36.0</v>
      </c>
      <c r="G17" s="12" t="n">
        <v>417.0</v>
      </c>
      <c r="H17" s="12" t="n">
        <v>3014.0</v>
      </c>
      <c r="I17" s="12" t="n">
        <v>1268.0</v>
      </c>
      <c r="J17" s="12" t="n">
        <v>195.0</v>
      </c>
      <c r="K17" s="12" t="n">
        <v>71958.0</v>
      </c>
      <c r="L17" s="12" t="n">
        <v>4951.0</v>
      </c>
      <c r="M17" s="14" t="n">
        <f si="0" t="shared"/>
        <v>14.534033528580085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10.0</v>
      </c>
      <c r="F18" s="12" t="n">
        <v>13.0</v>
      </c>
      <c r="G18" s="12" t="n">
        <v>150.0</v>
      </c>
      <c r="H18" s="12" t="n">
        <v>5390.0</v>
      </c>
      <c r="I18" s="12" t="n">
        <v>623.0</v>
      </c>
      <c r="J18" s="12" t="n">
        <v>108.0</v>
      </c>
      <c r="K18" s="12" t="n">
        <v>74537.0</v>
      </c>
      <c r="L18" s="12" t="n">
        <v>6294.0</v>
      </c>
      <c r="M18" s="14" t="n">
        <f si="0" t="shared"/>
        <v>11.842548458849699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176.0</v>
      </c>
      <c r="D19" s="12" t="n">
        <f ref="D19:L19" si="1" t="shared">D20-D3-D4-D5-D6-D7-D8-D9-D10-D11-D12-D13-D14-D15-D16-D17-D18</f>
        <v>138.0</v>
      </c>
      <c r="E19" s="12" t="n">
        <f si="1" t="shared"/>
        <v>113.0</v>
      </c>
      <c r="F19" s="12" t="n">
        <f si="1" t="shared"/>
        <v>215.0</v>
      </c>
      <c r="G19" s="12" t="n">
        <f si="1" t="shared"/>
        <v>846.0</v>
      </c>
      <c r="H19" s="12" t="n">
        <f si="1" t="shared"/>
        <v>1996.0</v>
      </c>
      <c r="I19" s="12" t="n">
        <f si="1" t="shared"/>
        <v>275.0</v>
      </c>
      <c r="J19" s="12" t="n">
        <f si="1" t="shared"/>
        <v>116.0</v>
      </c>
      <c r="K19" s="12" t="n">
        <f si="1" t="shared"/>
        <v>38392.0</v>
      </c>
      <c r="L19" s="12" t="n">
        <f si="1" t="shared"/>
        <v>3875.0</v>
      </c>
      <c r="M19" s="14" t="n">
        <f si="0" t="shared"/>
        <v>9.907612903225806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24824.0</v>
      </c>
      <c r="D20" s="12" t="n">
        <v>94433.0</v>
      </c>
      <c r="E20" s="12" t="n">
        <v>144798.0</v>
      </c>
      <c r="F20" s="12" t="n">
        <v>311934.0</v>
      </c>
      <c r="G20" s="12" t="n">
        <v>305482.0</v>
      </c>
      <c r="H20" s="12" t="n">
        <v>187522.0</v>
      </c>
      <c r="I20" s="12" t="n">
        <v>76566.0</v>
      </c>
      <c r="J20" s="12" t="n">
        <v>43602.0</v>
      </c>
      <c r="K20" s="12" t="n">
        <v>9272554.0</v>
      </c>
      <c r="L20" s="12" t="n">
        <v>1189161.0</v>
      </c>
      <c r="M20" s="14" t="n">
        <f si="0" t="shared"/>
        <v>7.797559792155982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2.0</v>
      </c>
      <c r="D21" s="12" t="n">
        <v>92.0</v>
      </c>
      <c r="E21" s="12" t="n">
        <v>350.0</v>
      </c>
      <c r="F21" s="12" t="n">
        <v>2699.0</v>
      </c>
      <c r="G21" s="12" t="n">
        <v>4447.0</v>
      </c>
      <c r="H21" s="12" t="n">
        <v>14048.0</v>
      </c>
      <c r="I21" s="12" t="n">
        <v>11833.0</v>
      </c>
      <c r="J21" s="12" t="n">
        <v>4368.0</v>
      </c>
      <c r="K21" s="12" t="n">
        <v>629708.0</v>
      </c>
      <c r="L21" s="12" t="n">
        <v>37839.0</v>
      </c>
      <c r="M21" s="14" t="n">
        <f si="0" t="shared"/>
        <v>16.641771717011547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1.0</v>
      </c>
      <c r="D22" s="12" t="n">
        <v>3.0</v>
      </c>
      <c r="E22" s="12" t="n">
        <v>11.0</v>
      </c>
      <c r="F22" s="12" t="n">
        <v>21.0</v>
      </c>
      <c r="G22" s="12" t="n">
        <v>288.0</v>
      </c>
      <c r="H22" s="12" t="n">
        <v>2760.0</v>
      </c>
      <c r="I22" s="12" t="n">
        <v>2565.0</v>
      </c>
      <c r="J22" s="12" t="n">
        <v>830.0</v>
      </c>
      <c r="K22" s="12" t="n">
        <v>122795.0</v>
      </c>
      <c r="L22" s="12" t="n">
        <v>6479.0</v>
      </c>
      <c r="M22" s="14" t="n">
        <f si="0" t="shared"/>
        <v>18.952770489273036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0.0</v>
      </c>
      <c r="K23" s="12" t="n">
        <f si="2" t="shared"/>
        <v>0.0</v>
      </c>
      <c r="L23" s="12" t="n">
        <f si="2" t="shared"/>
        <v>0.0</v>
      </c>
      <c r="M23" s="14" t="str">
        <f si="0" t="shared"/>
        <v>-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3.0</v>
      </c>
      <c r="D24" s="12" t="n">
        <v>95.0</v>
      </c>
      <c r="E24" s="12" t="n">
        <v>361.0</v>
      </c>
      <c r="F24" s="12" t="n">
        <v>2720.0</v>
      </c>
      <c r="G24" s="12" t="n">
        <v>4735.0</v>
      </c>
      <c r="H24" s="12" t="n">
        <v>16808.0</v>
      </c>
      <c r="I24" s="12" t="n">
        <v>14398.0</v>
      </c>
      <c r="J24" s="12" t="n">
        <v>5198.0</v>
      </c>
      <c r="K24" s="12" t="n">
        <v>752503.0</v>
      </c>
      <c r="L24" s="12" t="n">
        <v>44318.0</v>
      </c>
      <c r="M24" s="14" t="n">
        <f si="0" t="shared"/>
        <v>16.97962453179295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7.0</v>
      </c>
      <c r="E25" s="12" t="n">
        <v>8.0</v>
      </c>
      <c r="F25" s="12" t="n">
        <v>38.0</v>
      </c>
      <c r="G25" s="12" t="n">
        <v>508.0</v>
      </c>
      <c r="H25" s="12" t="n">
        <v>2865.0</v>
      </c>
      <c r="I25" s="12" t="n">
        <v>1259.0</v>
      </c>
      <c r="J25" s="12" t="n">
        <v>256.0</v>
      </c>
      <c r="K25" s="12" t="n">
        <v>69609.0</v>
      </c>
      <c r="L25" s="12" t="n">
        <v>4941.0</v>
      </c>
      <c r="M25" s="14" t="n">
        <f si="0" t="shared"/>
        <v>14.088038858530663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2.0</v>
      </c>
      <c r="E26" s="12" t="n">
        <v>18.0</v>
      </c>
      <c r="F26" s="12" t="n">
        <v>73.0</v>
      </c>
      <c r="G26" s="12" t="n">
        <v>984.0</v>
      </c>
      <c r="H26" s="12" t="n">
        <v>5518.0</v>
      </c>
      <c r="I26" s="12" t="n">
        <v>1291.0</v>
      </c>
      <c r="J26" s="12" t="n">
        <v>205.0</v>
      </c>
      <c r="K26" s="12" t="n">
        <v>99248.0</v>
      </c>
      <c r="L26" s="12" t="n">
        <v>8091.0</v>
      </c>
      <c r="M26" s="14" t="n">
        <f si="0" t="shared"/>
        <v>12.266468916079594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2.0</v>
      </c>
      <c r="E27" s="12" t="n">
        <v>4.0</v>
      </c>
      <c r="F27" s="12" t="n">
        <v>29.0</v>
      </c>
      <c r="G27" s="12" t="n">
        <v>166.0</v>
      </c>
      <c r="H27" s="12" t="n">
        <v>1518.0</v>
      </c>
      <c r="I27" s="12" t="n">
        <v>374.0</v>
      </c>
      <c r="J27" s="12" t="n">
        <v>65.0</v>
      </c>
      <c r="K27" s="12" t="n">
        <v>28367.0</v>
      </c>
      <c r="L27" s="12" t="n">
        <v>2158.0</v>
      </c>
      <c r="M27" s="14" t="n">
        <f si="0" t="shared"/>
        <v>13.145041705282669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1.0</v>
      </c>
      <c r="E28" s="12" t="n">
        <v>3.0</v>
      </c>
      <c r="F28" s="12" t="n">
        <v>33.0</v>
      </c>
      <c r="G28" s="12" t="n">
        <v>328.0</v>
      </c>
      <c r="H28" s="12" t="n">
        <v>1769.0</v>
      </c>
      <c r="I28" s="12" t="n">
        <v>957.0</v>
      </c>
      <c r="J28" s="12" t="n">
        <v>135.0</v>
      </c>
      <c r="K28" s="12" t="n">
        <v>46420.0</v>
      </c>
      <c r="L28" s="12" t="n">
        <v>3226.0</v>
      </c>
      <c r="M28" s="14" t="n">
        <f si="0" t="shared"/>
        <v>14.389336639801613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10.0</v>
      </c>
      <c r="F29" s="12" t="n">
        <v>11.0</v>
      </c>
      <c r="G29" s="12" t="n">
        <v>85.0</v>
      </c>
      <c r="H29" s="12" t="n">
        <v>1221.0</v>
      </c>
      <c r="I29" s="12" t="n">
        <v>241.0</v>
      </c>
      <c r="J29" s="12" t="n">
        <v>17.0</v>
      </c>
      <c r="K29" s="12" t="n">
        <v>19372.0</v>
      </c>
      <c r="L29" s="12" t="n">
        <v>1585.0</v>
      </c>
      <c r="M29" s="14" t="n">
        <f si="0" t="shared"/>
        <v>12.222082018927445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5.0</v>
      </c>
      <c r="D30" s="12" t="n">
        <v>7.0</v>
      </c>
      <c r="E30" s="12" t="n">
        <v>17.0</v>
      </c>
      <c r="F30" s="12" t="n">
        <v>32.0</v>
      </c>
      <c r="G30" s="12" t="n">
        <v>276.0</v>
      </c>
      <c r="H30" s="12" t="n">
        <v>1786.0</v>
      </c>
      <c r="I30" s="12" t="n">
        <v>912.0</v>
      </c>
      <c r="J30" s="12" t="n">
        <v>136.0</v>
      </c>
      <c r="K30" s="12" t="n">
        <v>45749.0</v>
      </c>
      <c r="L30" s="12" t="n">
        <v>3171.0</v>
      </c>
      <c r="M30" s="14" t="n">
        <f si="0" t="shared"/>
        <v>14.427309996846422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1.0</v>
      </c>
      <c r="E31" s="12" t="n">
        <v>0.0</v>
      </c>
      <c r="F31" s="12" t="n">
        <v>6.0</v>
      </c>
      <c r="G31" s="12" t="n">
        <v>147.0</v>
      </c>
      <c r="H31" s="12" t="n">
        <v>3300.0</v>
      </c>
      <c r="I31" s="12" t="n">
        <v>487.0</v>
      </c>
      <c r="J31" s="12" t="n">
        <v>50.0</v>
      </c>
      <c r="K31" s="12" t="n">
        <v>47050.0</v>
      </c>
      <c r="L31" s="12" t="n">
        <v>3991.0</v>
      </c>
      <c r="M31" s="14" t="n">
        <f si="0" t="shared"/>
        <v>11.789025306940616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4.0</v>
      </c>
      <c r="D32" s="12" t="n">
        <f ref="D32:L32" si="3" t="shared">D33-D25-D26-D27-D28-D29-D30-D31</f>
        <v>2.0</v>
      </c>
      <c r="E32" s="12" t="n">
        <f si="3" t="shared"/>
        <v>22.0</v>
      </c>
      <c r="F32" s="12" t="n">
        <f si="3" t="shared"/>
        <v>50.0</v>
      </c>
      <c r="G32" s="12" t="n">
        <f si="3" t="shared"/>
        <v>1063.0</v>
      </c>
      <c r="H32" s="12" t="n">
        <f si="3" t="shared"/>
        <v>4956.0</v>
      </c>
      <c r="I32" s="12" t="n">
        <f si="3" t="shared"/>
        <v>1257.0</v>
      </c>
      <c r="J32" s="12" t="n">
        <f si="3" t="shared"/>
        <v>178.0</v>
      </c>
      <c r="K32" s="12" t="n">
        <f si="3" t="shared"/>
        <v>95698.0</v>
      </c>
      <c r="L32" s="12" t="n">
        <f si="3" t="shared"/>
        <v>7532.0</v>
      </c>
      <c r="M32" s="14" t="n">
        <f si="0" t="shared"/>
        <v>12.705523101433883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9.0</v>
      </c>
      <c r="D33" s="12" t="n">
        <v>22.0</v>
      </c>
      <c r="E33" s="12" t="n">
        <v>82.0</v>
      </c>
      <c r="F33" s="12" t="n">
        <v>272.0</v>
      </c>
      <c r="G33" s="12" t="n">
        <v>3557.0</v>
      </c>
      <c r="H33" s="12" t="n">
        <v>22933.0</v>
      </c>
      <c r="I33" s="12" t="n">
        <v>6778.0</v>
      </c>
      <c r="J33" s="12" t="n">
        <v>1042.0</v>
      </c>
      <c r="K33" s="12" t="n">
        <v>451513.0</v>
      </c>
      <c r="L33" s="12" t="n">
        <v>34695.0</v>
      </c>
      <c r="M33" s="14" t="n">
        <f si="0" t="shared"/>
        <v>13.013777201325839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5.0</v>
      </c>
      <c r="E34" s="12" t="n">
        <v>31.0</v>
      </c>
      <c r="F34" s="12" t="n">
        <v>66.0</v>
      </c>
      <c r="G34" s="12" t="n">
        <v>4003.0</v>
      </c>
      <c r="H34" s="12" t="n">
        <v>3484.0</v>
      </c>
      <c r="I34" s="12" t="n">
        <v>1387.0</v>
      </c>
      <c r="J34" s="12" t="n">
        <v>370.0</v>
      </c>
      <c r="K34" s="12" t="n">
        <v>104181.0</v>
      </c>
      <c r="L34" s="12" t="n">
        <v>9346.0</v>
      </c>
      <c r="M34" s="14" t="n">
        <f si="0" t="shared"/>
        <v>11.147121763321207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1.0</v>
      </c>
      <c r="H35" s="12" t="n">
        <v>30.0</v>
      </c>
      <c r="I35" s="12" t="n">
        <v>13.0</v>
      </c>
      <c r="J35" s="12" t="n">
        <v>6.0</v>
      </c>
      <c r="K35" s="12" t="n">
        <v>798.0</v>
      </c>
      <c r="L35" s="12" t="n">
        <v>50.0</v>
      </c>
      <c r="M35" s="14" t="n">
        <f si="0" t="shared"/>
        <v>15.96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1.0</v>
      </c>
      <c r="E36" s="12" t="n">
        <v>447.0</v>
      </c>
      <c r="F36" s="12" t="n">
        <v>837.0</v>
      </c>
      <c r="G36" s="12" t="n">
        <v>184.0</v>
      </c>
      <c r="H36" s="12" t="n">
        <v>19.0</v>
      </c>
      <c r="I36" s="12" t="n">
        <v>25.0</v>
      </c>
      <c r="J36" s="12" t="n">
        <v>13.0</v>
      </c>
      <c r="K36" s="12" t="n">
        <v>6959.0</v>
      </c>
      <c r="L36" s="12" t="n">
        <v>1526.0</v>
      </c>
      <c r="M36" s="14" t="n">
        <f si="0" t="shared"/>
        <v>4.5602883355176935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1.0</v>
      </c>
      <c r="E37" s="12" t="n">
        <f si="4" t="shared"/>
        <v>1.0</v>
      </c>
      <c r="F37" s="12" t="n">
        <f si="4" t="shared"/>
        <v>11.0</v>
      </c>
      <c r="G37" s="12" t="n">
        <f si="4" t="shared"/>
        <v>11.0</v>
      </c>
      <c r="H37" s="12" t="n">
        <f si="4" t="shared"/>
        <v>38.0</v>
      </c>
      <c r="I37" s="12" t="n">
        <f si="4" t="shared"/>
        <v>8.0</v>
      </c>
      <c r="J37" s="12" t="n">
        <f si="4" t="shared"/>
        <v>5.0</v>
      </c>
      <c r="K37" s="12" t="n">
        <f si="4" t="shared"/>
        <v>950.0</v>
      </c>
      <c r="L37" s="12" t="n">
        <f si="4" t="shared"/>
        <v>75.0</v>
      </c>
      <c r="M37" s="14" t="n">
        <f si="0" t="shared"/>
        <v>12.666666666666666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7.0</v>
      </c>
      <c r="E38" s="12" t="n">
        <v>479.0</v>
      </c>
      <c r="F38" s="12" t="n">
        <v>914.0</v>
      </c>
      <c r="G38" s="12" t="n">
        <v>4199.0</v>
      </c>
      <c r="H38" s="12" t="n">
        <v>3571.0</v>
      </c>
      <c r="I38" s="12" t="n">
        <v>1433.0</v>
      </c>
      <c r="J38" s="12" t="n">
        <v>394.0</v>
      </c>
      <c r="K38" s="12" t="n">
        <v>112888.0</v>
      </c>
      <c r="L38" s="12" t="n">
        <v>10997.0</v>
      </c>
      <c r="M38" s="14" t="n">
        <f si="0" t="shared"/>
        <v>10.265345094116578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11.0</v>
      </c>
      <c r="H40" s="12" t="n">
        <f si="5" t="shared"/>
        <v>71.0</v>
      </c>
      <c r="I40" s="12" t="n">
        <f si="5" t="shared"/>
        <v>22.0</v>
      </c>
      <c r="J40" s="12" t="n">
        <f si="5" t="shared"/>
        <v>5.0</v>
      </c>
      <c r="K40" s="12" t="n">
        <f si="5" t="shared"/>
        <v>1321.0</v>
      </c>
      <c r="L40" s="12" t="n">
        <f si="5" t="shared"/>
        <v>109.0</v>
      </c>
      <c r="M40" s="14" t="n">
        <f si="0" t="shared"/>
        <v>12.119266055045872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11.0</v>
      </c>
      <c r="H41" s="12" t="n">
        <v>71.0</v>
      </c>
      <c r="I41" s="12" t="n">
        <v>22.0</v>
      </c>
      <c r="J41" s="12" t="n">
        <v>5.0</v>
      </c>
      <c r="K41" s="12" t="n">
        <v>1321.0</v>
      </c>
      <c r="L41" s="12" t="n">
        <v>109.0</v>
      </c>
      <c r="M41" s="14" t="n">
        <f si="0" t="shared"/>
        <v>12.119266055045872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10.0</v>
      </c>
      <c r="E42" s="12" t="n">
        <v>10.0</v>
      </c>
      <c r="F42" s="12" t="n">
        <v>0.0</v>
      </c>
      <c r="G42" s="12" t="n">
        <v>3.0</v>
      </c>
      <c r="H42" s="12" t="n">
        <v>4.0</v>
      </c>
      <c r="I42" s="12" t="n">
        <v>0.0</v>
      </c>
      <c r="J42" s="12" t="n">
        <v>3.0</v>
      </c>
      <c r="K42" s="12" t="n">
        <v>230.0</v>
      </c>
      <c r="L42" s="12" t="n">
        <v>30.0</v>
      </c>
      <c r="M42" s="14" t="n">
        <f si="0" t="shared"/>
        <v>7.666666666666667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24836.0</v>
      </c>
      <c r="D43" s="12" t="n">
        <f ref="D43:L43" si="6" t="shared">D20+D24+D33+D38+D41+D42</f>
        <v>94567.0</v>
      </c>
      <c r="E43" s="12" t="n">
        <f si="6" t="shared"/>
        <v>145730.0</v>
      </c>
      <c r="F43" s="12" t="n">
        <f si="6" t="shared"/>
        <v>315840.0</v>
      </c>
      <c r="G43" s="12" t="n">
        <f si="6" t="shared"/>
        <v>317987.0</v>
      </c>
      <c r="H43" s="12" t="n">
        <f si="6" t="shared"/>
        <v>230909.0</v>
      </c>
      <c r="I43" s="12" t="n">
        <f si="6" t="shared"/>
        <v>99197.0</v>
      </c>
      <c r="J43" s="12" t="n">
        <f si="6" t="shared"/>
        <v>50244.0</v>
      </c>
      <c r="K43" s="12" t="n">
        <f si="6" t="shared"/>
        <v>1.0591009E7</v>
      </c>
      <c r="L43" s="12" t="n">
        <f si="6" t="shared"/>
        <v>1279310.0</v>
      </c>
      <c r="M43" s="14" t="n">
        <f si="0" t="shared"/>
        <v>8.27868851177588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1.9413590138433998</v>
      </c>
      <c r="D44" s="15" t="n">
        <f si="7" t="shared"/>
        <v>7.392031642057047</v>
      </c>
      <c r="E44" s="15" t="n">
        <f si="7" t="shared"/>
        <v>11.391296870969507</v>
      </c>
      <c r="F44" s="15" t="n">
        <f si="7" t="shared"/>
        <v>24.688308541323057</v>
      </c>
      <c r="G44" s="15" t="n">
        <f si="7" t="shared"/>
        <v>24.85613338440253</v>
      </c>
      <c r="H44" s="15" t="n">
        <f si="7" t="shared"/>
        <v>18.049495431130843</v>
      </c>
      <c r="I44" s="15" t="n">
        <f si="7" t="shared"/>
        <v>7.753945486238675</v>
      </c>
      <c r="J44" s="15" t="n">
        <f si="7" t="shared"/>
        <v>3.9274296300349407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