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<sst xmlns="http://schemas.openxmlformats.org/spreadsheetml/2006/main" count="102" uniqueCount="61">
  <si>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</si>
  <si>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</si>
  <si>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</si>
  <si>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</si>
  <si>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</si>
  <si>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</si>
  <si>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</si>
  <si>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</si>
  <si>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</si>
  <si>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</si>
  <si>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</si>
  <si>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</si>
  <si>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</si>
  <si>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</si>
  <si>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</si>
  <si>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</si>
  <si>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</si>
  <si>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</si>
  <si>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</si>
  <si>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</si>
  <si>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</si>
  <si>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</si>
  <si>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</si>
  <si>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</si>
  <si>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</si>
  <si>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</si>
  <si>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</si>
  <si>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</si>
  <si>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</si>
  <si>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</si>
  <si>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</si>
  <si>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</si>
  <si>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</si>
  <si>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</si>
  <si>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</si>
  <si>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</si>
  <si>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</si>
  <si>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</si>
  <si>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</si>
  <si>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</si>
  <si>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</si>
  <si>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</si>
  <si>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</si>
  <si>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</si>
  <si>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</si>
  <si>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</si>
  <si>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</si>
  <si>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</si>
  <si>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</si>
  <si>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</si>
  <si>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</si>
  <si>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</si>
  <si>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</si>
  <si>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</si>
  <si>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</si>
  <si>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</si>
  <si>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</si>
  <si>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</si>
  <si>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</si>
  <si>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105年8月中華民國國民出國人次－按停留夜數分
Table 2-5 Outbound Departures of Nationals of the Republic of
China by Length of Stay, August,2016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</si>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</sst>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7049.0</v>
      </c>
      <c r="D3" s="12" t="n">
        <v>28466.0</v>
      </c>
      <c r="E3" s="12" t="n">
        <v>24276.0</v>
      </c>
      <c r="F3" s="12" t="n">
        <v>14631.0</v>
      </c>
      <c r="G3" s="12" t="n">
        <v>17755.0</v>
      </c>
      <c r="H3" s="12" t="n">
        <v>19631.0</v>
      </c>
      <c r="I3" s="12" t="n">
        <v>13453.0</v>
      </c>
      <c r="J3" s="12" t="n">
        <v>12579.0</v>
      </c>
      <c r="K3" s="12" t="n">
        <v>1366033.0</v>
      </c>
      <c r="L3" s="12" t="n">
        <v>137840.0</v>
      </c>
      <c r="M3" s="14" t="n">
        <f>IF(L3=0,"-",K3/L3)</f>
        <v>9.910280034822984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1738.0</v>
      </c>
      <c r="D4" s="12" t="n">
        <v>15323.0</v>
      </c>
      <c r="E4" s="12" t="n">
        <v>13288.0</v>
      </c>
      <c r="F4" s="12" t="n">
        <v>5215.0</v>
      </c>
      <c r="G4" s="12" t="n">
        <v>6047.0</v>
      </c>
      <c r="H4" s="12" t="n">
        <v>3277.0</v>
      </c>
      <c r="I4" s="12" t="n">
        <v>1980.0</v>
      </c>
      <c r="J4" s="12" t="n">
        <v>2342.0</v>
      </c>
      <c r="K4" s="12" t="n">
        <v>312974.0</v>
      </c>
      <c r="L4" s="12" t="n">
        <v>49210.0</v>
      </c>
      <c r="M4" s="14" t="n">
        <f ref="M4:M43" si="0" t="shared">IF(L4=0,"-",K4/L4)</f>
        <v>6.359967486283276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12045.0</v>
      </c>
      <c r="D5" s="12" t="n">
        <v>23555.0</v>
      </c>
      <c r="E5" s="12" t="n">
        <v>31734.0</v>
      </c>
      <c r="F5" s="12" t="n">
        <v>36713.0</v>
      </c>
      <c r="G5" s="12" t="n">
        <v>71493.0</v>
      </c>
      <c r="H5" s="12" t="n">
        <v>50730.0</v>
      </c>
      <c r="I5" s="12" t="n">
        <v>34135.0</v>
      </c>
      <c r="J5" s="12" t="n">
        <v>34721.0</v>
      </c>
      <c r="K5" s="12" t="n">
        <v>3598215.0</v>
      </c>
      <c r="L5" s="12" t="n">
        <v>295126.0</v>
      </c>
      <c r="M5" s="14" t="n">
        <f si="0" t="shared"/>
        <v>12.192131496377819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2968.0</v>
      </c>
      <c r="D6" s="12" t="n">
        <v>19103.0</v>
      </c>
      <c r="E6" s="12" t="n">
        <v>51013.0</v>
      </c>
      <c r="F6" s="12" t="n">
        <v>131351.0</v>
      </c>
      <c r="G6" s="12" t="n">
        <v>93257.0</v>
      </c>
      <c r="H6" s="12" t="n">
        <v>31297.0</v>
      </c>
      <c r="I6" s="12" t="n">
        <v>6571.0</v>
      </c>
      <c r="J6" s="12" t="n">
        <v>5984.0</v>
      </c>
      <c r="K6" s="12" t="n">
        <v>1958993.0</v>
      </c>
      <c r="L6" s="12" t="n">
        <v>341544.0</v>
      </c>
      <c r="M6" s="14" t="n">
        <f si="0" t="shared"/>
        <v>5.735697304007683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646.0</v>
      </c>
      <c r="D7" s="12" t="n">
        <v>2492.0</v>
      </c>
      <c r="E7" s="12" t="n">
        <v>9471.0</v>
      </c>
      <c r="F7" s="12" t="n">
        <v>40644.0</v>
      </c>
      <c r="G7" s="12" t="n">
        <v>16752.0</v>
      </c>
      <c r="H7" s="12" t="n">
        <v>3550.0</v>
      </c>
      <c r="I7" s="12" t="n">
        <v>1572.0</v>
      </c>
      <c r="J7" s="12" t="n">
        <v>1317.0</v>
      </c>
      <c r="K7" s="12" t="n">
        <v>416199.0</v>
      </c>
      <c r="L7" s="12" t="n">
        <v>76444.0</v>
      </c>
      <c r="M7" s="14" t="n">
        <f si="0" t="shared"/>
        <v>5.444495316833238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338.0</v>
      </c>
      <c r="D8" s="12" t="n">
        <v>1523.0</v>
      </c>
      <c r="E8" s="12" t="n">
        <v>5657.0</v>
      </c>
      <c r="F8" s="12" t="n">
        <v>8908.0</v>
      </c>
      <c r="G8" s="12" t="n">
        <v>7094.0</v>
      </c>
      <c r="H8" s="12" t="n">
        <v>3799.0</v>
      </c>
      <c r="I8" s="12" t="n">
        <v>1819.0</v>
      </c>
      <c r="J8" s="12" t="n">
        <v>1222.0</v>
      </c>
      <c r="K8" s="12" t="n">
        <v>228750.0</v>
      </c>
      <c r="L8" s="12" t="n">
        <v>30360.0</v>
      </c>
      <c r="M8" s="14" t="n">
        <f si="0" t="shared"/>
        <v>7.534584980237154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125.0</v>
      </c>
      <c r="D9" s="12" t="n">
        <v>898.0</v>
      </c>
      <c r="E9" s="12" t="n">
        <v>2346.0</v>
      </c>
      <c r="F9" s="12" t="n">
        <v>12647.0</v>
      </c>
      <c r="G9" s="12" t="n">
        <v>6736.0</v>
      </c>
      <c r="H9" s="12" t="n">
        <v>3279.0</v>
      </c>
      <c r="I9" s="12" t="n">
        <v>1420.0</v>
      </c>
      <c r="J9" s="12" t="n">
        <v>987.0</v>
      </c>
      <c r="K9" s="12" t="n">
        <v>206942.0</v>
      </c>
      <c r="L9" s="12" t="n">
        <v>28438.0</v>
      </c>
      <c r="M9" s="14" t="n">
        <f si="0" t="shared"/>
        <v>7.2769533722484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194.0</v>
      </c>
      <c r="D10" s="12" t="n">
        <v>1031.0</v>
      </c>
      <c r="E10" s="12" t="n">
        <v>2875.0</v>
      </c>
      <c r="F10" s="12" t="n">
        <v>14335.0</v>
      </c>
      <c r="G10" s="12" t="n">
        <v>17116.0</v>
      </c>
      <c r="H10" s="12" t="n">
        <v>10061.0</v>
      </c>
      <c r="I10" s="12" t="n">
        <v>3285.0</v>
      </c>
      <c r="J10" s="12" t="n">
        <v>2211.0</v>
      </c>
      <c r="K10" s="12" t="n">
        <v>433710.0</v>
      </c>
      <c r="L10" s="12" t="n">
        <v>51108.0</v>
      </c>
      <c r="M10" s="14" t="n">
        <f si="0" t="shared"/>
        <v>8.486146982859827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223.0</v>
      </c>
      <c r="D11" s="12" t="n">
        <v>951.0</v>
      </c>
      <c r="E11" s="12" t="n">
        <v>2508.0</v>
      </c>
      <c r="F11" s="12" t="n">
        <v>8049.0</v>
      </c>
      <c r="G11" s="12" t="n">
        <v>4726.0</v>
      </c>
      <c r="H11" s="12" t="n">
        <v>2351.0</v>
      </c>
      <c r="I11" s="12" t="n">
        <v>1633.0</v>
      </c>
      <c r="J11" s="12" t="n">
        <v>1968.0</v>
      </c>
      <c r="K11" s="12" t="n">
        <v>224198.0</v>
      </c>
      <c r="L11" s="12" t="n">
        <v>22409.0</v>
      </c>
      <c r="M11" s="14" t="n">
        <f si="0" t="shared"/>
        <v>10.004819492168325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71.0</v>
      </c>
      <c r="D12" s="12" t="n">
        <v>459.0</v>
      </c>
      <c r="E12" s="12" t="n">
        <v>849.0</v>
      </c>
      <c r="F12" s="12" t="n">
        <v>7250.0</v>
      </c>
      <c r="G12" s="12" t="n">
        <v>1999.0</v>
      </c>
      <c r="H12" s="12" t="n">
        <v>2246.0</v>
      </c>
      <c r="I12" s="12" t="n">
        <v>1836.0</v>
      </c>
      <c r="J12" s="12" t="n">
        <v>488.0</v>
      </c>
      <c r="K12" s="12" t="n">
        <v>136294.0</v>
      </c>
      <c r="L12" s="12" t="n">
        <v>15198.0</v>
      </c>
      <c r="M12" s="14" t="n">
        <f si="0" t="shared"/>
        <v>8.967890511909461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3.0</v>
      </c>
      <c r="E13" s="12" t="n">
        <v>1.0</v>
      </c>
      <c r="F13" s="12" t="n">
        <v>3.0</v>
      </c>
      <c r="G13" s="12" t="n">
        <v>10.0</v>
      </c>
      <c r="H13" s="12" t="n">
        <v>2.0</v>
      </c>
      <c r="I13" s="12" t="n">
        <v>0.0</v>
      </c>
      <c r="J13" s="12" t="n">
        <v>1.0</v>
      </c>
      <c r="K13" s="12" t="n">
        <v>159.0</v>
      </c>
      <c r="L13" s="12" t="n">
        <v>20.0</v>
      </c>
      <c r="M13" s="14" t="n">
        <f si="0" t="shared"/>
        <v>7.95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329.0</v>
      </c>
      <c r="D14" s="12" t="n">
        <v>1204.0</v>
      </c>
      <c r="E14" s="12" t="n">
        <v>1862.0</v>
      </c>
      <c r="F14" s="12" t="n">
        <v>7713.0</v>
      </c>
      <c r="G14" s="12" t="n">
        <v>6120.0</v>
      </c>
      <c r="H14" s="12" t="n">
        <v>9279.0</v>
      </c>
      <c r="I14" s="12" t="n">
        <v>7311.0</v>
      </c>
      <c r="J14" s="12" t="n">
        <v>6719.0</v>
      </c>
      <c r="K14" s="12" t="n">
        <v>627335.0</v>
      </c>
      <c r="L14" s="12" t="n">
        <v>40537.0</v>
      </c>
      <c r="M14" s="14" t="n">
        <f si="0" t="shared"/>
        <v>15.475614870365344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103.0</v>
      </c>
      <c r="E15" s="12" t="n">
        <v>95.0</v>
      </c>
      <c r="F15" s="12" t="n">
        <v>136.0</v>
      </c>
      <c r="G15" s="12" t="n">
        <v>437.0</v>
      </c>
      <c r="H15" s="12" t="n">
        <v>347.0</v>
      </c>
      <c r="I15" s="12" t="n">
        <v>348.0</v>
      </c>
      <c r="J15" s="12" t="n">
        <v>233.0</v>
      </c>
      <c r="K15" s="12" t="n">
        <v>26696.0</v>
      </c>
      <c r="L15" s="12" t="n">
        <v>1703.0</v>
      </c>
      <c r="M15" s="14" t="n">
        <f si="0" t="shared"/>
        <v>15.675866118614211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30.0</v>
      </c>
      <c r="D16" s="12" t="n">
        <v>265.0</v>
      </c>
      <c r="E16" s="12" t="n">
        <v>387.0</v>
      </c>
      <c r="F16" s="12" t="n">
        <v>2132.0</v>
      </c>
      <c r="G16" s="12" t="n">
        <v>1265.0</v>
      </c>
      <c r="H16" s="12" t="n">
        <v>916.0</v>
      </c>
      <c r="I16" s="12" t="n">
        <v>431.0</v>
      </c>
      <c r="J16" s="12" t="n">
        <v>329.0</v>
      </c>
      <c r="K16" s="12" t="n">
        <v>52157.0</v>
      </c>
      <c r="L16" s="12" t="n">
        <v>5755.0</v>
      </c>
      <c r="M16" s="14" t="n">
        <f si="0" t="shared"/>
        <v>9.062901824500434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10.0</v>
      </c>
      <c r="F17" s="12" t="n">
        <v>10.0</v>
      </c>
      <c r="G17" s="12" t="n">
        <v>615.0</v>
      </c>
      <c r="H17" s="12" t="n">
        <v>1788.0</v>
      </c>
      <c r="I17" s="12" t="n">
        <v>916.0</v>
      </c>
      <c r="J17" s="12" t="n">
        <v>525.0</v>
      </c>
      <c r="K17" s="12" t="n">
        <v>65201.0</v>
      </c>
      <c r="L17" s="12" t="n">
        <v>3869.0</v>
      </c>
      <c r="M17" s="14" t="n">
        <f si="0" t="shared"/>
        <v>16.852158180408374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3.0</v>
      </c>
      <c r="F18" s="12" t="n">
        <v>22.0</v>
      </c>
      <c r="G18" s="12" t="n">
        <v>126.0</v>
      </c>
      <c r="H18" s="12" t="n">
        <v>2197.0</v>
      </c>
      <c r="I18" s="12" t="n">
        <v>744.0</v>
      </c>
      <c r="J18" s="12" t="n">
        <v>369.0</v>
      </c>
      <c r="K18" s="12" t="n">
        <v>55937.0</v>
      </c>
      <c r="L18" s="12" t="n">
        <v>3462.0</v>
      </c>
      <c r="M18" s="14" t="n">
        <f si="0" t="shared"/>
        <v>16.15742345465049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218.0</v>
      </c>
      <c r="D19" s="12" t="n">
        <f ref="D19:L19" si="1" t="shared">D20-D3-D4-D5-D6-D7-D8-D9-D10-D11-D12-D13-D14-D15-D16-D17-D18</f>
        <v>101.0</v>
      </c>
      <c r="E19" s="12" t="n">
        <f si="1" t="shared"/>
        <v>127.0</v>
      </c>
      <c r="F19" s="12" t="n">
        <f si="1" t="shared"/>
        <v>331.0</v>
      </c>
      <c r="G19" s="12" t="n">
        <f si="1" t="shared"/>
        <v>1093.0</v>
      </c>
      <c r="H19" s="12" t="n">
        <f si="1" t="shared"/>
        <v>2211.0</v>
      </c>
      <c r="I19" s="12" t="n">
        <f si="1" t="shared"/>
        <v>399.0</v>
      </c>
      <c r="J19" s="12" t="n">
        <f si="1" t="shared"/>
        <v>228.0</v>
      </c>
      <c r="K19" s="12" t="n">
        <f si="1" t="shared"/>
        <v>49257.0</v>
      </c>
      <c r="L19" s="12" t="n">
        <f si="1" t="shared"/>
        <v>4708.0</v>
      </c>
      <c r="M19" s="14" t="n">
        <f si="0" t="shared"/>
        <v>10.462404418011895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25978.0</v>
      </c>
      <c r="D20" s="12" t="n">
        <v>95483.0</v>
      </c>
      <c r="E20" s="12" t="n">
        <v>146502.0</v>
      </c>
      <c r="F20" s="12" t="n">
        <v>290090.0</v>
      </c>
      <c r="G20" s="12" t="n">
        <v>252641.0</v>
      </c>
      <c r="H20" s="12" t="n">
        <v>146961.0</v>
      </c>
      <c r="I20" s="12" t="n">
        <v>77853.0</v>
      </c>
      <c r="J20" s="12" t="n">
        <v>72223.0</v>
      </c>
      <c r="K20" s="12" t="n">
        <v>9759050.0</v>
      </c>
      <c r="L20" s="12" t="n">
        <v>1107731.0</v>
      </c>
      <c r="M20" s="14" t="n">
        <f si="0" t="shared"/>
        <v>8.809945735923252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16.0</v>
      </c>
      <c r="D21" s="12" t="n">
        <v>87.0</v>
      </c>
      <c r="E21" s="12" t="n">
        <v>277.0</v>
      </c>
      <c r="F21" s="12" t="n">
        <v>2686.0</v>
      </c>
      <c r="G21" s="12" t="n">
        <v>4645.0</v>
      </c>
      <c r="H21" s="12" t="n">
        <v>13556.0</v>
      </c>
      <c r="I21" s="12" t="n">
        <v>9130.0</v>
      </c>
      <c r="J21" s="12" t="n">
        <v>7824.0</v>
      </c>
      <c r="K21" s="12" t="n">
        <v>726493.0</v>
      </c>
      <c r="L21" s="12" t="n">
        <v>38221.0</v>
      </c>
      <c r="M21" s="14" t="n">
        <f si="0" t="shared"/>
        <v>19.007692106433637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10.0</v>
      </c>
      <c r="F22" s="12" t="n">
        <v>40.0</v>
      </c>
      <c r="G22" s="12" t="n">
        <v>236.0</v>
      </c>
      <c r="H22" s="12" t="n">
        <v>2311.0</v>
      </c>
      <c r="I22" s="12" t="n">
        <v>1948.0</v>
      </c>
      <c r="J22" s="12" t="n">
        <v>1859.0</v>
      </c>
      <c r="K22" s="12" t="n">
        <v>151495.0</v>
      </c>
      <c r="L22" s="12" t="n">
        <v>6411.0</v>
      </c>
      <c r="M22" s="14" t="n">
        <f si="0" t="shared"/>
        <v>23.630478864451725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43.0</v>
      </c>
      <c r="H23" s="12" t="n">
        <f si="2" t="shared"/>
        <v>119.0</v>
      </c>
      <c r="I23" s="12" t="n">
        <f si="2" t="shared"/>
        <v>147.0</v>
      </c>
      <c r="J23" s="12" t="n">
        <f si="2" t="shared"/>
        <v>26.0</v>
      </c>
      <c r="K23" s="12" t="n">
        <f si="2" t="shared"/>
        <v>5884.0</v>
      </c>
      <c r="L23" s="12" t="n">
        <f si="2" t="shared"/>
        <v>336.0</v>
      </c>
      <c r="M23" s="14" t="n">
        <f si="0" t="shared"/>
        <v>17.511904761904763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16.0</v>
      </c>
      <c r="D24" s="12" t="n">
        <v>94.0</v>
      </c>
      <c r="E24" s="12" t="n">
        <v>287.0</v>
      </c>
      <c r="F24" s="12" t="n">
        <v>2727.0</v>
      </c>
      <c r="G24" s="12" t="n">
        <v>4924.0</v>
      </c>
      <c r="H24" s="12" t="n">
        <v>15986.0</v>
      </c>
      <c r="I24" s="12" t="n">
        <v>11225.0</v>
      </c>
      <c r="J24" s="12" t="n">
        <v>9709.0</v>
      </c>
      <c r="K24" s="12" t="n">
        <v>883872.0</v>
      </c>
      <c r="L24" s="12" t="n">
        <v>44968.0</v>
      </c>
      <c r="M24" s="14" t="n">
        <f si="0" t="shared"/>
        <v>19.655577299412915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7.0</v>
      </c>
      <c r="F25" s="12" t="n">
        <v>27.0</v>
      </c>
      <c r="G25" s="12" t="n">
        <v>207.0</v>
      </c>
      <c r="H25" s="12" t="n">
        <v>1707.0</v>
      </c>
      <c r="I25" s="12" t="n">
        <v>830.0</v>
      </c>
      <c r="J25" s="12" t="n">
        <v>420.0</v>
      </c>
      <c r="K25" s="12" t="n">
        <v>54903.0</v>
      </c>
      <c r="L25" s="12" t="n">
        <v>3201.0</v>
      </c>
      <c r="M25" s="14" t="n">
        <f si="0" t="shared"/>
        <v>17.151827553889408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4.0</v>
      </c>
      <c r="E26" s="12" t="n">
        <v>21.0</v>
      </c>
      <c r="F26" s="12" t="n">
        <v>78.0</v>
      </c>
      <c r="G26" s="12" t="n">
        <v>763.0</v>
      </c>
      <c r="H26" s="12" t="n">
        <v>4724.0</v>
      </c>
      <c r="I26" s="12" t="n">
        <v>943.0</v>
      </c>
      <c r="J26" s="12" t="n">
        <v>433.0</v>
      </c>
      <c r="K26" s="12" t="n">
        <v>92079.0</v>
      </c>
      <c r="L26" s="12" t="n">
        <v>6966.0</v>
      </c>
      <c r="M26" s="14" t="n">
        <f si="0" t="shared"/>
        <v>13.218346253229974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8.0</v>
      </c>
      <c r="G27" s="12" t="n">
        <v>59.0</v>
      </c>
      <c r="H27" s="12" t="n">
        <v>1175.0</v>
      </c>
      <c r="I27" s="12" t="n">
        <v>296.0</v>
      </c>
      <c r="J27" s="12" t="n">
        <v>107.0</v>
      </c>
      <c r="K27" s="12" t="n">
        <v>23443.0</v>
      </c>
      <c r="L27" s="12" t="n">
        <v>1646.0</v>
      </c>
      <c r="M27" s="14" t="n">
        <f si="0" t="shared"/>
        <v>14.242405832320777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4.0</v>
      </c>
      <c r="F28" s="12" t="n">
        <v>19.0</v>
      </c>
      <c r="G28" s="12" t="n">
        <v>217.0</v>
      </c>
      <c r="H28" s="12" t="n">
        <v>1752.0</v>
      </c>
      <c r="I28" s="12" t="n">
        <v>1035.0</v>
      </c>
      <c r="J28" s="12" t="n">
        <v>447.0</v>
      </c>
      <c r="K28" s="12" t="n">
        <v>60921.0</v>
      </c>
      <c r="L28" s="12" t="n">
        <v>3474.0</v>
      </c>
      <c r="M28" s="14" t="n">
        <f si="0" t="shared"/>
        <v>17.536269430051814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8.0</v>
      </c>
      <c r="G29" s="12" t="n">
        <v>30.0</v>
      </c>
      <c r="H29" s="12" t="n">
        <v>827.0</v>
      </c>
      <c r="I29" s="12" t="n">
        <v>165.0</v>
      </c>
      <c r="J29" s="12" t="n">
        <v>52.0</v>
      </c>
      <c r="K29" s="12" t="n">
        <v>14580.0</v>
      </c>
      <c r="L29" s="12" t="n">
        <v>1083.0</v>
      </c>
      <c r="M29" s="14" t="n">
        <f si="0" t="shared"/>
        <v>13.462603878116344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5.0</v>
      </c>
      <c r="D30" s="12" t="n">
        <v>3.0</v>
      </c>
      <c r="E30" s="12" t="n">
        <v>17.0</v>
      </c>
      <c r="F30" s="12" t="n">
        <v>41.0</v>
      </c>
      <c r="G30" s="12" t="n">
        <v>218.0</v>
      </c>
      <c r="H30" s="12" t="n">
        <v>1563.0</v>
      </c>
      <c r="I30" s="12" t="n">
        <v>763.0</v>
      </c>
      <c r="J30" s="12" t="n">
        <v>333.0</v>
      </c>
      <c r="K30" s="12" t="n">
        <v>49452.0</v>
      </c>
      <c r="L30" s="12" t="n">
        <v>2943.0</v>
      </c>
      <c r="M30" s="14" t="n">
        <f si="0" t="shared"/>
        <v>16.803261977573904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3.0</v>
      </c>
      <c r="F31" s="12" t="n">
        <v>13.0</v>
      </c>
      <c r="G31" s="12" t="n">
        <v>94.0</v>
      </c>
      <c r="H31" s="12" t="n">
        <v>3767.0</v>
      </c>
      <c r="I31" s="12" t="n">
        <v>423.0</v>
      </c>
      <c r="J31" s="12" t="n">
        <v>100.0</v>
      </c>
      <c r="K31" s="12" t="n">
        <v>50852.0</v>
      </c>
      <c r="L31" s="12" t="n">
        <v>4401.0</v>
      </c>
      <c r="M31" s="14" t="n">
        <f si="0" t="shared"/>
        <v>11.554646671211088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0.0</v>
      </c>
      <c r="E32" s="12" t="n">
        <f si="3" t="shared"/>
        <v>9.0</v>
      </c>
      <c r="F32" s="12" t="n">
        <f si="3" t="shared"/>
        <v>32.0</v>
      </c>
      <c r="G32" s="12" t="n">
        <f si="3" t="shared"/>
        <v>1049.0</v>
      </c>
      <c r="H32" s="12" t="n">
        <f si="3" t="shared"/>
        <v>3484.0</v>
      </c>
      <c r="I32" s="12" t="n">
        <f si="3" t="shared"/>
        <v>829.0</v>
      </c>
      <c r="J32" s="12" t="n">
        <f si="3" t="shared"/>
        <v>432.0</v>
      </c>
      <c r="K32" s="12" t="n">
        <f si="3" t="shared"/>
        <v>81261.0</v>
      </c>
      <c r="L32" s="12" t="n">
        <f si="3" t="shared"/>
        <v>5836.0</v>
      </c>
      <c r="M32" s="14" t="n">
        <f si="0" t="shared"/>
        <v>13.924091843728581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6.0</v>
      </c>
      <c r="D33" s="12" t="n">
        <v>12.0</v>
      </c>
      <c r="E33" s="12" t="n">
        <v>62.0</v>
      </c>
      <c r="F33" s="12" t="n">
        <v>226.0</v>
      </c>
      <c r="G33" s="12" t="n">
        <v>2637.0</v>
      </c>
      <c r="H33" s="12" t="n">
        <v>18999.0</v>
      </c>
      <c r="I33" s="12" t="n">
        <v>5284.0</v>
      </c>
      <c r="J33" s="12" t="n">
        <v>2324.0</v>
      </c>
      <c r="K33" s="12" t="n">
        <v>427491.0</v>
      </c>
      <c r="L33" s="12" t="n">
        <v>29550.0</v>
      </c>
      <c r="M33" s="14" t="n">
        <f si="0" t="shared"/>
        <v>14.466700507614213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8.0</v>
      </c>
      <c r="E34" s="12" t="n">
        <v>35.0</v>
      </c>
      <c r="F34" s="12" t="n">
        <v>92.0</v>
      </c>
      <c r="G34" s="12" t="n">
        <v>5318.0</v>
      </c>
      <c r="H34" s="12" t="n">
        <v>3295.0</v>
      </c>
      <c r="I34" s="12" t="n">
        <v>1369.0</v>
      </c>
      <c r="J34" s="12" t="n">
        <v>911.0</v>
      </c>
      <c r="K34" s="12" t="n">
        <v>133637.0</v>
      </c>
      <c r="L34" s="12" t="n">
        <v>11028.0</v>
      </c>
      <c r="M34" s="14" t="n">
        <f si="0" t="shared"/>
        <v>12.11797243380486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7.0</v>
      </c>
      <c r="H35" s="12" t="n">
        <v>48.0</v>
      </c>
      <c r="I35" s="12" t="n">
        <v>15.0</v>
      </c>
      <c r="J35" s="12" t="n">
        <v>19.0</v>
      </c>
      <c r="K35" s="12" t="n">
        <v>1598.0</v>
      </c>
      <c r="L35" s="12" t="n">
        <v>89.0</v>
      </c>
      <c r="M35" s="14" t="n">
        <f si="0" t="shared"/>
        <v>17.95505617977528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2.0</v>
      </c>
      <c r="E36" s="12" t="n">
        <v>317.0</v>
      </c>
      <c r="F36" s="12" t="n">
        <v>1144.0</v>
      </c>
      <c r="G36" s="12" t="n">
        <v>18.0</v>
      </c>
      <c r="H36" s="12" t="n">
        <v>26.0</v>
      </c>
      <c r="I36" s="12" t="n">
        <v>9.0</v>
      </c>
      <c r="J36" s="12" t="n">
        <v>17.0</v>
      </c>
      <c r="K36" s="12" t="n">
        <v>6878.0</v>
      </c>
      <c r="L36" s="12" t="n">
        <v>1534.0</v>
      </c>
      <c r="M36" s="14" t="n">
        <f si="0" t="shared"/>
        <v>4.4837027379400265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2.0</v>
      </c>
      <c r="F37" s="12" t="n">
        <f si="4" t="shared"/>
        <v>1.0</v>
      </c>
      <c r="G37" s="12" t="n">
        <f si="4" t="shared"/>
        <v>28.0</v>
      </c>
      <c r="H37" s="12" t="n">
        <f si="4" t="shared"/>
        <v>30.0</v>
      </c>
      <c r="I37" s="12" t="n">
        <f si="4" t="shared"/>
        <v>8.0</v>
      </c>
      <c r="J37" s="12" t="n">
        <f si="4" t="shared"/>
        <v>7.0</v>
      </c>
      <c r="K37" s="12" t="n">
        <f si="4" t="shared"/>
        <v>944.0</v>
      </c>
      <c r="L37" s="12" t="n">
        <f si="4" t="shared"/>
        <v>77.0</v>
      </c>
      <c r="M37" s="14" t="n">
        <f si="0" t="shared"/>
        <v>12.25974025974026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11.0</v>
      </c>
      <c r="E38" s="12" t="n">
        <v>354.0</v>
      </c>
      <c r="F38" s="12" t="n">
        <v>1237.0</v>
      </c>
      <c r="G38" s="12" t="n">
        <v>5371.0</v>
      </c>
      <c r="H38" s="12" t="n">
        <v>3399.0</v>
      </c>
      <c r="I38" s="12" t="n">
        <v>1401.0</v>
      </c>
      <c r="J38" s="12" t="n">
        <v>954.0</v>
      </c>
      <c r="K38" s="12" t="n">
        <v>143057.0</v>
      </c>
      <c r="L38" s="12" t="n">
        <v>12728.0</v>
      </c>
      <c r="M38" s="14" t="n">
        <f si="0" t="shared"/>
        <v>11.239550597108737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1.0</v>
      </c>
      <c r="H39" s="12" t="n">
        <v>50.0</v>
      </c>
      <c r="I39" s="12" t="n">
        <v>31.0</v>
      </c>
      <c r="J39" s="12" t="n">
        <v>16.0</v>
      </c>
      <c r="K39" s="12" t="n">
        <v>1779.0</v>
      </c>
      <c r="L39" s="12" t="n">
        <v>98.0</v>
      </c>
      <c r="M39" s="14" t="n">
        <f si="0" t="shared"/>
        <v>18.153061224489797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2.0</v>
      </c>
      <c r="G40" s="12" t="n">
        <f si="5" t="shared"/>
        <v>24.0</v>
      </c>
      <c r="H40" s="12" t="n">
        <f si="5" t="shared"/>
        <v>322.0</v>
      </c>
      <c r="I40" s="12" t="n">
        <f si="5" t="shared"/>
        <v>61.0</v>
      </c>
      <c r="J40" s="12" t="n">
        <f si="5" t="shared"/>
        <v>21.0</v>
      </c>
      <c r="K40" s="12" t="n">
        <f si="5" t="shared"/>
        <v>5625.0</v>
      </c>
      <c r="L40" s="12" t="n">
        <f si="5" t="shared"/>
        <v>430.0</v>
      </c>
      <c r="M40" s="14" t="n">
        <f si="0" t="shared"/>
        <v>13.081395348837209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2.0</v>
      </c>
      <c r="G41" s="12" t="n">
        <v>25.0</v>
      </c>
      <c r="H41" s="12" t="n">
        <v>372.0</v>
      </c>
      <c r="I41" s="12" t="n">
        <v>92.0</v>
      </c>
      <c r="J41" s="12" t="n">
        <v>37.0</v>
      </c>
      <c r="K41" s="12" t="n">
        <v>7404.0</v>
      </c>
      <c r="L41" s="12" t="n">
        <v>528.0</v>
      </c>
      <c r="M41" s="14" t="n">
        <f si="0" t="shared"/>
        <v>14.022727272727273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3283.0</v>
      </c>
      <c r="E42" s="12" t="n">
        <v>0.0</v>
      </c>
      <c r="F42" s="12" t="n">
        <v>3.0</v>
      </c>
      <c r="G42" s="12" t="n">
        <v>2.0</v>
      </c>
      <c r="H42" s="12" t="n">
        <v>72.0</v>
      </c>
      <c r="I42" s="12" t="n">
        <v>5.0</v>
      </c>
      <c r="J42" s="12" t="n">
        <v>3.0</v>
      </c>
      <c r="K42" s="12" t="n">
        <v>7654.0</v>
      </c>
      <c r="L42" s="12" t="n">
        <v>3371.0</v>
      </c>
      <c r="M42" s="14" t="n">
        <f si="0" t="shared"/>
        <v>2.270542865618511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26004.0</v>
      </c>
      <c r="D43" s="12" t="n">
        <f ref="D43:L43" si="6" t="shared">D20+D24+D33+D38+D41+D42</f>
        <v>98883.0</v>
      </c>
      <c r="E43" s="12" t="n">
        <f si="6" t="shared"/>
        <v>147205.0</v>
      </c>
      <c r="F43" s="12" t="n">
        <f si="6" t="shared"/>
        <v>294285.0</v>
      </c>
      <c r="G43" s="12" t="n">
        <f si="6" t="shared"/>
        <v>265600.0</v>
      </c>
      <c r="H43" s="12" t="n">
        <f si="6" t="shared"/>
        <v>185789.0</v>
      </c>
      <c r="I43" s="12" t="n">
        <f si="6" t="shared"/>
        <v>95860.0</v>
      </c>
      <c r="J43" s="12" t="n">
        <f si="6" t="shared"/>
        <v>85250.0</v>
      </c>
      <c r="K43" s="12" t="n">
        <f si="6" t="shared"/>
        <v>1.1228528E7</v>
      </c>
      <c r="L43" s="12" t="n">
        <f si="6" t="shared"/>
        <v>1198876.0</v>
      </c>
      <c r="M43" s="14" t="n">
        <f si="0" t="shared"/>
        <v>9.365879373680013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2.1690316596545434</v>
      </c>
      <c r="D44" s="15" t="n">
        <f si="7" t="shared"/>
        <v>8.247975603815574</v>
      </c>
      <c r="E44" s="15" t="n">
        <f si="7" t="shared"/>
        <v>12.278584273936586</v>
      </c>
      <c r="F44" s="15" t="n">
        <f si="7" t="shared"/>
        <v>24.54674211511449</v>
      </c>
      <c r="G44" s="15" t="n">
        <f si="7" t="shared"/>
        <v>22.154084325651695</v>
      </c>
      <c r="H44" s="15" t="n">
        <f si="7" t="shared"/>
        <v>15.496932126425083</v>
      </c>
      <c r="I44" s="15" t="n">
        <f si="7" t="shared"/>
        <v>7.99582275397956</v>
      </c>
      <c r="J44" s="15" t="n">
        <f si="7" t="shared"/>
        <v>7.110827141422465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