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<sst xmlns="http://schemas.openxmlformats.org/spreadsheetml/2006/main" count="102" uniqueCount="61">
  <si>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</si>
  <si>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</si>
  <si>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</si>
  <si>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</si>
  <si>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</si>
  <si>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</si>
  <si>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</si>
  <si>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</si>
  <si>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</si>
  <si>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</si>
  <si>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</si>
  <si>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</si>
  <si>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</si>
  <si>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</si>
  <si>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</si>
  <si>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</si>
  <si>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</si>
  <si>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</si>
  <si>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</si>
  <si>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</si>
  <si>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</si>
  <si>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</si>
  <si>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</si>
  <si>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</si>
  <si>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</si>
  <si>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</si>
  <si>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</si>
  <si>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</si>
  <si>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</si>
  <si>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</si>
  <si>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</si>
  <si>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</si>
  <si>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</si>
  <si>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</si>
  <si>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</si>
  <si>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</si>
  <si>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</si>
  <si>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</si>
  <si>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</si>
  <si>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</si>
  <si>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</si>
  <si>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</si>
  <si>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</si>
  <si>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</si>
  <si>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</si>
  <si>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</si>
  <si>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</si>
  <si>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</si>
  <si>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</si>
  <si>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</si>
  <si>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</si>
  <si>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</si>
  <si>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</si>
  <si>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</si>
  <si>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</si>
  <si>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</si>
  <si>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</si>
  <si>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</si>
  <si>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</si>
  <si>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105年9月中華民國國民出國人次－按停留夜數分
Table 2-5 Outbound Departures of Nationals of the Republic of
China by Length of Stay, September,2016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</si>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</sst>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6345.0</v>
      </c>
      <c r="D3" s="12" t="n">
        <v>25049.0</v>
      </c>
      <c r="E3" s="12" t="n">
        <v>24543.0</v>
      </c>
      <c r="F3" s="12" t="n">
        <v>14089.0</v>
      </c>
      <c r="G3" s="12" t="n">
        <v>19215.0</v>
      </c>
      <c r="H3" s="12" t="n">
        <v>21134.0</v>
      </c>
      <c r="I3" s="12" t="n">
        <v>10408.0</v>
      </c>
      <c r="J3" s="12" t="n">
        <v>10265.0</v>
      </c>
      <c r="K3" s="12" t="n">
        <v>1205598.0</v>
      </c>
      <c r="L3" s="12" t="n">
        <v>131048.0</v>
      </c>
      <c r="M3" s="14" t="n">
        <f>IF(L3=0,"-",K3/L3)</f>
        <v>9.199667297478786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1792.0</v>
      </c>
      <c r="D4" s="12" t="n">
        <v>15795.0</v>
      </c>
      <c r="E4" s="12" t="n">
        <v>12396.0</v>
      </c>
      <c r="F4" s="12" t="n">
        <v>5827.0</v>
      </c>
      <c r="G4" s="12" t="n">
        <v>5712.0</v>
      </c>
      <c r="H4" s="12" t="n">
        <v>3071.0</v>
      </c>
      <c r="I4" s="12" t="n">
        <v>1731.0</v>
      </c>
      <c r="J4" s="12" t="n">
        <v>1717.0</v>
      </c>
      <c r="K4" s="12" t="n">
        <v>274093.0</v>
      </c>
      <c r="L4" s="12" t="n">
        <v>48041.0</v>
      </c>
      <c r="M4" s="14" t="n">
        <f ref="M4:M43" si="0" t="shared">IF(L4=0,"-",K4/L4)</f>
        <v>5.7053974729918195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9740.0</v>
      </c>
      <c r="D5" s="12" t="n">
        <v>22249.0</v>
      </c>
      <c r="E5" s="12" t="n">
        <v>33881.0</v>
      </c>
      <c r="F5" s="12" t="n">
        <v>42379.0</v>
      </c>
      <c r="G5" s="12" t="n">
        <v>84542.0</v>
      </c>
      <c r="H5" s="12" t="n">
        <v>50353.0</v>
      </c>
      <c r="I5" s="12" t="n">
        <v>23552.0</v>
      </c>
      <c r="J5" s="12" t="n">
        <v>25779.0</v>
      </c>
      <c r="K5" s="12" t="n">
        <v>3034096.0</v>
      </c>
      <c r="L5" s="12" t="n">
        <v>292475.0</v>
      </c>
      <c r="M5" s="14" t="n">
        <f si="0" t="shared"/>
        <v>10.37386443285751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4128.0</v>
      </c>
      <c r="D6" s="12" t="n">
        <v>16692.0</v>
      </c>
      <c r="E6" s="12" t="n">
        <v>50326.0</v>
      </c>
      <c r="F6" s="12" t="n">
        <v>139160.0</v>
      </c>
      <c r="G6" s="12" t="n">
        <v>98787.0</v>
      </c>
      <c r="H6" s="12" t="n">
        <v>20349.0</v>
      </c>
      <c r="I6" s="12" t="n">
        <v>3085.0</v>
      </c>
      <c r="J6" s="12" t="n">
        <v>2770.0</v>
      </c>
      <c r="K6" s="12" t="n">
        <v>1682720.0</v>
      </c>
      <c r="L6" s="12" t="n">
        <v>335297.0</v>
      </c>
      <c r="M6" s="14" t="n">
        <f si="0" t="shared"/>
        <v>5.018595454179429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807.0</v>
      </c>
      <c r="D7" s="12" t="n">
        <v>3378.0</v>
      </c>
      <c r="E7" s="12" t="n">
        <v>12756.0</v>
      </c>
      <c r="F7" s="12" t="n">
        <v>32468.0</v>
      </c>
      <c r="G7" s="12" t="n">
        <v>15642.0</v>
      </c>
      <c r="H7" s="12" t="n">
        <v>2847.0</v>
      </c>
      <c r="I7" s="12" t="n">
        <v>693.0</v>
      </c>
      <c r="J7" s="12" t="n">
        <v>439.0</v>
      </c>
      <c r="K7" s="12" t="n">
        <v>323411.0</v>
      </c>
      <c r="L7" s="12" t="n">
        <v>69030.0</v>
      </c>
      <c r="M7" s="14" t="n">
        <f si="0" t="shared"/>
        <v>4.685078951180646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282.0</v>
      </c>
      <c r="D8" s="12" t="n">
        <v>1572.0</v>
      </c>
      <c r="E8" s="12" t="n">
        <v>5982.0</v>
      </c>
      <c r="F8" s="12" t="n">
        <v>5684.0</v>
      </c>
      <c r="G8" s="12" t="n">
        <v>4708.0</v>
      </c>
      <c r="H8" s="12" t="n">
        <v>2366.0</v>
      </c>
      <c r="I8" s="12" t="n">
        <v>957.0</v>
      </c>
      <c r="J8" s="12" t="n">
        <v>796.0</v>
      </c>
      <c r="K8" s="12" t="n">
        <v>151878.0</v>
      </c>
      <c r="L8" s="12" t="n">
        <v>22347.0</v>
      </c>
      <c r="M8" s="14" t="n">
        <f si="0" t="shared"/>
        <v>6.7963485031547854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96.0</v>
      </c>
      <c r="D9" s="12" t="n">
        <v>747.0</v>
      </c>
      <c r="E9" s="12" t="n">
        <v>2063.0</v>
      </c>
      <c r="F9" s="12" t="n">
        <v>9929.0</v>
      </c>
      <c r="G9" s="12" t="n">
        <v>4762.0</v>
      </c>
      <c r="H9" s="12" t="n">
        <v>2047.0</v>
      </c>
      <c r="I9" s="12" t="n">
        <v>715.0</v>
      </c>
      <c r="J9" s="12" t="n">
        <v>504.0</v>
      </c>
      <c r="K9" s="12" t="n">
        <v>135184.0</v>
      </c>
      <c r="L9" s="12" t="n">
        <v>20863.0</v>
      </c>
      <c r="M9" s="14" t="n">
        <f si="0" t="shared"/>
        <v>6.479605042419594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222.0</v>
      </c>
      <c r="D10" s="12" t="n">
        <v>1136.0</v>
      </c>
      <c r="E10" s="12" t="n">
        <v>3787.0</v>
      </c>
      <c r="F10" s="12" t="n">
        <v>12746.0</v>
      </c>
      <c r="G10" s="12" t="n">
        <v>17195.0</v>
      </c>
      <c r="H10" s="12" t="n">
        <v>8120.0</v>
      </c>
      <c r="I10" s="12" t="n">
        <v>1594.0</v>
      </c>
      <c r="J10" s="12" t="n">
        <v>1259.0</v>
      </c>
      <c r="K10" s="12" t="n">
        <v>334739.0</v>
      </c>
      <c r="L10" s="12" t="n">
        <v>46059.0</v>
      </c>
      <c r="M10" s="14" t="n">
        <f si="0" t="shared"/>
        <v>7.2676132786209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210.0</v>
      </c>
      <c r="D11" s="12" t="n">
        <v>1258.0</v>
      </c>
      <c r="E11" s="12" t="n">
        <v>2778.0</v>
      </c>
      <c r="F11" s="12" t="n">
        <v>6587.0</v>
      </c>
      <c r="G11" s="12" t="n">
        <v>5185.0</v>
      </c>
      <c r="H11" s="12" t="n">
        <v>1265.0</v>
      </c>
      <c r="I11" s="12" t="n">
        <v>797.0</v>
      </c>
      <c r="J11" s="12" t="n">
        <v>1079.0</v>
      </c>
      <c r="K11" s="12" t="n">
        <v>149455.0</v>
      </c>
      <c r="L11" s="12" t="n">
        <v>19159.0</v>
      </c>
      <c r="M11" s="14" t="n">
        <f si="0" t="shared"/>
        <v>7.800772482906206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58.0</v>
      </c>
      <c r="D12" s="12" t="n">
        <v>427.0</v>
      </c>
      <c r="E12" s="12" t="n">
        <v>1115.0</v>
      </c>
      <c r="F12" s="12" t="n">
        <v>7485.0</v>
      </c>
      <c r="G12" s="12" t="n">
        <v>3438.0</v>
      </c>
      <c r="H12" s="12" t="n">
        <v>1397.0</v>
      </c>
      <c r="I12" s="12" t="n">
        <v>720.0</v>
      </c>
      <c r="J12" s="12" t="n">
        <v>518.0</v>
      </c>
      <c r="K12" s="12" t="n">
        <v>109754.0</v>
      </c>
      <c r="L12" s="12" t="n">
        <v>15158.0</v>
      </c>
      <c r="M12" s="14" t="n">
        <f si="0" t="shared"/>
        <v>7.240664995381977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9.0</v>
      </c>
      <c r="E13" s="12" t="n">
        <v>5.0</v>
      </c>
      <c r="F13" s="12" t="n">
        <v>32.0</v>
      </c>
      <c r="G13" s="12" t="n">
        <v>5.0</v>
      </c>
      <c r="H13" s="12" t="n">
        <v>3.0</v>
      </c>
      <c r="I13" s="12" t="n">
        <v>3.0</v>
      </c>
      <c r="J13" s="12" t="n">
        <v>2.0</v>
      </c>
      <c r="K13" s="12" t="n">
        <v>390.0</v>
      </c>
      <c r="L13" s="12" t="n">
        <v>59.0</v>
      </c>
      <c r="M13" s="14" t="n">
        <f si="0" t="shared"/>
        <v>6.610169491525424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321.0</v>
      </c>
      <c r="D14" s="12" t="n">
        <v>1260.0</v>
      </c>
      <c r="E14" s="12" t="n">
        <v>2493.0</v>
      </c>
      <c r="F14" s="12" t="n">
        <v>9475.0</v>
      </c>
      <c r="G14" s="12" t="n">
        <v>6902.0</v>
      </c>
      <c r="H14" s="12" t="n">
        <v>5754.0</v>
      </c>
      <c r="I14" s="12" t="n">
        <v>3216.0</v>
      </c>
      <c r="J14" s="12" t="n">
        <v>3109.0</v>
      </c>
      <c r="K14" s="12" t="n">
        <v>363596.0</v>
      </c>
      <c r="L14" s="12" t="n">
        <v>32530.0</v>
      </c>
      <c r="M14" s="14" t="n">
        <f si="0" t="shared"/>
        <v>11.17725176759914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9.0</v>
      </c>
      <c r="D15" s="12" t="n">
        <v>76.0</v>
      </c>
      <c r="E15" s="12" t="n">
        <v>110.0</v>
      </c>
      <c r="F15" s="12" t="n">
        <v>181.0</v>
      </c>
      <c r="G15" s="12" t="n">
        <v>479.0</v>
      </c>
      <c r="H15" s="12" t="n">
        <v>290.0</v>
      </c>
      <c r="I15" s="12" t="n">
        <v>187.0</v>
      </c>
      <c r="J15" s="12" t="n">
        <v>119.0</v>
      </c>
      <c r="K15" s="12" t="n">
        <v>16748.0</v>
      </c>
      <c r="L15" s="12" t="n">
        <v>1451.0</v>
      </c>
      <c r="M15" s="14" t="n">
        <f si="0" t="shared"/>
        <v>11.54238456237078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56.0</v>
      </c>
      <c r="D16" s="12" t="n">
        <v>317.0</v>
      </c>
      <c r="E16" s="12" t="n">
        <v>563.0</v>
      </c>
      <c r="F16" s="12" t="n">
        <v>1851.0</v>
      </c>
      <c r="G16" s="12" t="n">
        <v>1144.0</v>
      </c>
      <c r="H16" s="12" t="n">
        <v>468.0</v>
      </c>
      <c r="I16" s="12" t="n">
        <v>310.0</v>
      </c>
      <c r="J16" s="12" t="n">
        <v>288.0</v>
      </c>
      <c r="K16" s="12" t="n">
        <v>41126.0</v>
      </c>
      <c r="L16" s="12" t="n">
        <v>4997.0</v>
      </c>
      <c r="M16" s="14" t="n">
        <f si="0" t="shared"/>
        <v>8.23013808284971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4.0</v>
      </c>
      <c r="E17" s="12" t="n">
        <v>14.0</v>
      </c>
      <c r="F17" s="12" t="n">
        <v>41.0</v>
      </c>
      <c r="G17" s="12" t="n">
        <v>855.0</v>
      </c>
      <c r="H17" s="12" t="n">
        <v>2795.0</v>
      </c>
      <c r="I17" s="12" t="n">
        <v>631.0</v>
      </c>
      <c r="J17" s="12" t="n">
        <v>170.0</v>
      </c>
      <c r="K17" s="12" t="n">
        <v>57295.0</v>
      </c>
      <c r="L17" s="12" t="n">
        <v>4510.0</v>
      </c>
      <c r="M17" s="14" t="n">
        <f si="0" t="shared"/>
        <v>12.703991130820398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10.0</v>
      </c>
      <c r="F18" s="12" t="n">
        <v>34.0</v>
      </c>
      <c r="G18" s="12" t="n">
        <v>131.0</v>
      </c>
      <c r="H18" s="12" t="n">
        <v>2650.0</v>
      </c>
      <c r="I18" s="12" t="n">
        <v>319.0</v>
      </c>
      <c r="J18" s="12" t="n">
        <v>146.0</v>
      </c>
      <c r="K18" s="12" t="n">
        <v>41217.0</v>
      </c>
      <c r="L18" s="12" t="n">
        <v>3290.0</v>
      </c>
      <c r="M18" s="14" t="n">
        <f si="0" t="shared"/>
        <v>12.527963525835867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190.0</v>
      </c>
      <c r="D19" s="12" t="n">
        <f ref="D19:L19" si="1" t="shared">D20-D3-D4-D5-D6-D7-D8-D9-D10-D11-D12-D13-D14-D15-D16-D17-D18</f>
        <v>138.0</v>
      </c>
      <c r="E19" s="12" t="n">
        <f si="1" t="shared"/>
        <v>187.0</v>
      </c>
      <c r="F19" s="12" t="n">
        <f si="1" t="shared"/>
        <v>326.0</v>
      </c>
      <c r="G19" s="12" t="n">
        <f si="1" t="shared"/>
        <v>1306.0</v>
      </c>
      <c r="H19" s="12" t="n">
        <f si="1" t="shared"/>
        <v>2111.0</v>
      </c>
      <c r="I19" s="12" t="n">
        <f si="1" t="shared"/>
        <v>230.0</v>
      </c>
      <c r="J19" s="12" t="n">
        <f si="1" t="shared"/>
        <v>171.0</v>
      </c>
      <c r="K19" s="12" t="n">
        <f si="1" t="shared"/>
        <v>44471.0</v>
      </c>
      <c r="L19" s="12" t="n">
        <f si="1" t="shared"/>
        <v>4659.0</v>
      </c>
      <c r="M19" s="14" t="n">
        <f si="0" t="shared"/>
        <v>9.545181369392573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24256.0</v>
      </c>
      <c r="D20" s="12" t="n">
        <v>90107.0</v>
      </c>
      <c r="E20" s="12" t="n">
        <v>153009.0</v>
      </c>
      <c r="F20" s="12" t="n">
        <v>288294.0</v>
      </c>
      <c r="G20" s="12" t="n">
        <v>270008.0</v>
      </c>
      <c r="H20" s="12" t="n">
        <v>127020.0</v>
      </c>
      <c r="I20" s="12" t="n">
        <v>49148.0</v>
      </c>
      <c r="J20" s="12" t="n">
        <v>49131.0</v>
      </c>
      <c r="K20" s="12" t="n">
        <v>7965771.0</v>
      </c>
      <c r="L20" s="12" t="n">
        <v>1050973.0</v>
      </c>
      <c r="M20" s="14" t="n">
        <f si="0" t="shared"/>
        <v>7.579424970955486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16.0</v>
      </c>
      <c r="D21" s="12" t="n">
        <v>83.0</v>
      </c>
      <c r="E21" s="12" t="n">
        <v>385.0</v>
      </c>
      <c r="F21" s="12" t="n">
        <v>2620.0</v>
      </c>
      <c r="G21" s="12" t="n">
        <v>6163.0</v>
      </c>
      <c r="H21" s="12" t="n">
        <v>14215.0</v>
      </c>
      <c r="I21" s="12" t="n">
        <v>5549.0</v>
      </c>
      <c r="J21" s="12" t="n">
        <v>3036.0</v>
      </c>
      <c r="K21" s="12" t="n">
        <v>447177.0</v>
      </c>
      <c r="L21" s="12" t="n">
        <v>32067.0</v>
      </c>
      <c r="M21" s="14" t="n">
        <f si="0" t="shared"/>
        <v>13.945083730938348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2.0</v>
      </c>
      <c r="E22" s="12" t="n">
        <v>9.0</v>
      </c>
      <c r="F22" s="12" t="n">
        <v>43.0</v>
      </c>
      <c r="G22" s="12" t="n">
        <v>364.0</v>
      </c>
      <c r="H22" s="12" t="n">
        <v>3509.0</v>
      </c>
      <c r="I22" s="12" t="n">
        <v>997.0</v>
      </c>
      <c r="J22" s="12" t="n">
        <v>610.0</v>
      </c>
      <c r="K22" s="12" t="n">
        <v>86555.0</v>
      </c>
      <c r="L22" s="12" t="n">
        <v>5534.0</v>
      </c>
      <c r="M22" s="14" t="n">
        <f si="0" t="shared"/>
        <v>15.640585471629924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2.0</v>
      </c>
      <c r="F23" s="12" t="n">
        <f si="2" t="shared"/>
        <v>2.0</v>
      </c>
      <c r="G23" s="12" t="n">
        <f si="2" t="shared"/>
        <v>42.0</v>
      </c>
      <c r="H23" s="12" t="n">
        <f si="2" t="shared"/>
        <v>195.0</v>
      </c>
      <c r="I23" s="12" t="n">
        <f si="2" t="shared"/>
        <v>105.0</v>
      </c>
      <c r="J23" s="12" t="n">
        <f si="2" t="shared"/>
        <v>41.0</v>
      </c>
      <c r="K23" s="12" t="n">
        <f si="2" t="shared"/>
        <v>6401.0</v>
      </c>
      <c r="L23" s="12" t="n">
        <f si="2" t="shared"/>
        <v>387.0</v>
      </c>
      <c r="M23" s="14" t="n">
        <f si="0" t="shared"/>
        <v>16.540051679586565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16.0</v>
      </c>
      <c r="D24" s="12" t="n">
        <v>85.0</v>
      </c>
      <c r="E24" s="12" t="n">
        <v>396.0</v>
      </c>
      <c r="F24" s="12" t="n">
        <v>2665.0</v>
      </c>
      <c r="G24" s="12" t="n">
        <v>6569.0</v>
      </c>
      <c r="H24" s="12" t="n">
        <v>17919.0</v>
      </c>
      <c r="I24" s="12" t="n">
        <v>6651.0</v>
      </c>
      <c r="J24" s="12" t="n">
        <v>3687.0</v>
      </c>
      <c r="K24" s="12" t="n">
        <v>540133.0</v>
      </c>
      <c r="L24" s="12" t="n">
        <v>37988.0</v>
      </c>
      <c r="M24" s="14" t="n">
        <f si="0" t="shared"/>
        <v>14.21851637359166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4.0</v>
      </c>
      <c r="E25" s="12" t="n">
        <v>8.0</v>
      </c>
      <c r="F25" s="12" t="n">
        <v>42.0</v>
      </c>
      <c r="G25" s="12" t="n">
        <v>548.0</v>
      </c>
      <c r="H25" s="12" t="n">
        <v>2840.0</v>
      </c>
      <c r="I25" s="12" t="n">
        <v>669.0</v>
      </c>
      <c r="J25" s="12" t="n">
        <v>157.0</v>
      </c>
      <c r="K25" s="12" t="n">
        <v>53137.0</v>
      </c>
      <c r="L25" s="12" t="n">
        <v>4268.0</v>
      </c>
      <c r="M25" s="14" t="n">
        <f si="0" t="shared"/>
        <v>12.450093720712278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5.0</v>
      </c>
      <c r="E26" s="12" t="n">
        <v>22.0</v>
      </c>
      <c r="F26" s="12" t="n">
        <v>145.0</v>
      </c>
      <c r="G26" s="12" t="n">
        <v>1648.0</v>
      </c>
      <c r="H26" s="12" t="n">
        <v>6320.0</v>
      </c>
      <c r="I26" s="12" t="n">
        <v>829.0</v>
      </c>
      <c r="J26" s="12" t="n">
        <v>261.0</v>
      </c>
      <c r="K26" s="12" t="n">
        <v>102706.0</v>
      </c>
      <c r="L26" s="12" t="n">
        <v>9230.0</v>
      </c>
      <c r="M26" s="14" t="n">
        <f si="0" t="shared"/>
        <v>11.127410617551462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5.0</v>
      </c>
      <c r="F27" s="12" t="n">
        <v>22.0</v>
      </c>
      <c r="G27" s="12" t="n">
        <v>288.0</v>
      </c>
      <c r="H27" s="12" t="n">
        <v>2119.0</v>
      </c>
      <c r="I27" s="12" t="n">
        <v>280.0</v>
      </c>
      <c r="J27" s="12" t="n">
        <v>68.0</v>
      </c>
      <c r="K27" s="12" t="n">
        <v>32949.0</v>
      </c>
      <c r="L27" s="12" t="n">
        <v>2782.0</v>
      </c>
      <c r="M27" s="14" t="n">
        <f si="0" t="shared"/>
        <v>11.843637670740474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2.0</v>
      </c>
      <c r="E28" s="12" t="n">
        <v>17.0</v>
      </c>
      <c r="F28" s="12" t="n">
        <v>51.0</v>
      </c>
      <c r="G28" s="12" t="n">
        <v>505.0</v>
      </c>
      <c r="H28" s="12" t="n">
        <v>2028.0</v>
      </c>
      <c r="I28" s="12" t="n">
        <v>578.0</v>
      </c>
      <c r="J28" s="12" t="n">
        <v>168.0</v>
      </c>
      <c r="K28" s="12" t="n">
        <v>43864.0</v>
      </c>
      <c r="L28" s="12" t="n">
        <v>3349.0</v>
      </c>
      <c r="M28" s="14" t="n">
        <f si="0" t="shared"/>
        <v>13.09764108689161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3.0</v>
      </c>
      <c r="F29" s="12" t="n">
        <v>23.0</v>
      </c>
      <c r="G29" s="12" t="n">
        <v>206.0</v>
      </c>
      <c r="H29" s="12" t="n">
        <v>1629.0</v>
      </c>
      <c r="I29" s="12" t="n">
        <v>149.0</v>
      </c>
      <c r="J29" s="12" t="n">
        <v>23.0</v>
      </c>
      <c r="K29" s="12" t="n">
        <v>22414.0</v>
      </c>
      <c r="L29" s="12" t="n">
        <v>2033.0</v>
      </c>
      <c r="M29" s="14" t="n">
        <f si="0" t="shared"/>
        <v>11.025086079685193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3.0</v>
      </c>
      <c r="D30" s="12" t="n">
        <v>8.0</v>
      </c>
      <c r="E30" s="12" t="n">
        <v>31.0</v>
      </c>
      <c r="F30" s="12" t="n">
        <v>61.0</v>
      </c>
      <c r="G30" s="12" t="n">
        <v>443.0</v>
      </c>
      <c r="H30" s="12" t="n">
        <v>2237.0</v>
      </c>
      <c r="I30" s="12" t="n">
        <v>576.0</v>
      </c>
      <c r="J30" s="12" t="n">
        <v>199.0</v>
      </c>
      <c r="K30" s="12" t="n">
        <v>47645.0</v>
      </c>
      <c r="L30" s="12" t="n">
        <v>3558.0</v>
      </c>
      <c r="M30" s="14" t="n">
        <f si="0" t="shared"/>
        <v>13.390949971894322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1.0</v>
      </c>
      <c r="E31" s="12" t="n">
        <v>2.0</v>
      </c>
      <c r="F31" s="12" t="n">
        <v>26.0</v>
      </c>
      <c r="G31" s="12" t="n">
        <v>241.0</v>
      </c>
      <c r="H31" s="12" t="n">
        <v>4596.0</v>
      </c>
      <c r="I31" s="12" t="n">
        <v>366.0</v>
      </c>
      <c r="J31" s="12" t="n">
        <v>53.0</v>
      </c>
      <c r="K31" s="12" t="n">
        <v>56640.0</v>
      </c>
      <c r="L31" s="12" t="n">
        <v>5285.0</v>
      </c>
      <c r="M31" s="14" t="n">
        <f si="0" t="shared"/>
        <v>10.717123935666981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1.0</v>
      </c>
      <c r="D32" s="12" t="n">
        <f ref="D32:L32" si="3" t="shared">D33-D25-D26-D27-D28-D29-D30-D31</f>
        <v>0.0</v>
      </c>
      <c r="E32" s="12" t="n">
        <f si="3" t="shared"/>
        <v>8.0</v>
      </c>
      <c r="F32" s="12" t="n">
        <f si="3" t="shared"/>
        <v>55.0</v>
      </c>
      <c r="G32" s="12" t="n">
        <f si="3" t="shared"/>
        <v>988.0</v>
      </c>
      <c r="H32" s="12" t="n">
        <f si="3" t="shared"/>
        <v>6007.0</v>
      </c>
      <c r="I32" s="12" t="n">
        <f si="3" t="shared"/>
        <v>791.0</v>
      </c>
      <c r="J32" s="12" t="n">
        <f si="3" t="shared"/>
        <v>218.0</v>
      </c>
      <c r="K32" s="12" t="n">
        <f si="3" t="shared"/>
        <v>98087.0</v>
      </c>
      <c r="L32" s="12" t="n">
        <f si="3" t="shared"/>
        <v>8068.0</v>
      </c>
      <c r="M32" s="14" t="n">
        <f si="0" t="shared"/>
        <v>12.157535944471988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4.0</v>
      </c>
      <c r="D33" s="12" t="n">
        <v>20.0</v>
      </c>
      <c r="E33" s="12" t="n">
        <v>96.0</v>
      </c>
      <c r="F33" s="12" t="n">
        <v>425.0</v>
      </c>
      <c r="G33" s="12" t="n">
        <v>4867.0</v>
      </c>
      <c r="H33" s="12" t="n">
        <v>27776.0</v>
      </c>
      <c r="I33" s="12" t="n">
        <v>4238.0</v>
      </c>
      <c r="J33" s="12" t="n">
        <v>1147.0</v>
      </c>
      <c r="K33" s="12" t="n">
        <v>457442.0</v>
      </c>
      <c r="L33" s="12" t="n">
        <v>38573.0</v>
      </c>
      <c r="M33" s="14" t="n">
        <f si="0" t="shared"/>
        <v>11.859124257900604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1.0</v>
      </c>
      <c r="D34" s="12" t="n">
        <v>19.0</v>
      </c>
      <c r="E34" s="12" t="n">
        <v>39.0</v>
      </c>
      <c r="F34" s="12" t="n">
        <v>116.0</v>
      </c>
      <c r="G34" s="12" t="n">
        <v>5558.0</v>
      </c>
      <c r="H34" s="12" t="n">
        <v>3300.0</v>
      </c>
      <c r="I34" s="12" t="n">
        <v>696.0</v>
      </c>
      <c r="J34" s="12" t="n">
        <v>468.0</v>
      </c>
      <c r="K34" s="12" t="n">
        <v>100274.0</v>
      </c>
      <c r="L34" s="12" t="n">
        <v>10197.0</v>
      </c>
      <c r="M34" s="14" t="n">
        <f si="0" t="shared"/>
        <v>9.83367657154065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1.0</v>
      </c>
      <c r="E35" s="12" t="n">
        <v>0.0</v>
      </c>
      <c r="F35" s="12" t="n">
        <v>0.0</v>
      </c>
      <c r="G35" s="12" t="n">
        <v>3.0</v>
      </c>
      <c r="H35" s="12" t="n">
        <v>51.0</v>
      </c>
      <c r="I35" s="12" t="n">
        <v>15.0</v>
      </c>
      <c r="J35" s="12" t="n">
        <v>6.0</v>
      </c>
      <c r="K35" s="12" t="n">
        <v>1227.0</v>
      </c>
      <c r="L35" s="12" t="n">
        <v>76.0</v>
      </c>
      <c r="M35" s="14" t="n">
        <f si="0" t="shared"/>
        <v>16.144736842105264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1.0</v>
      </c>
      <c r="E36" s="12" t="n">
        <v>247.0</v>
      </c>
      <c r="F36" s="12" t="n">
        <v>1042.0</v>
      </c>
      <c r="G36" s="12" t="n">
        <v>55.0</v>
      </c>
      <c r="H36" s="12" t="n">
        <v>2.0</v>
      </c>
      <c r="I36" s="12" t="n">
        <v>10.0</v>
      </c>
      <c r="J36" s="12" t="n">
        <v>10.0</v>
      </c>
      <c r="K36" s="12" t="n">
        <v>5963.0</v>
      </c>
      <c r="L36" s="12" t="n">
        <v>1367.0</v>
      </c>
      <c r="M36" s="14" t="n">
        <f si="0" t="shared"/>
        <v>4.362106803218727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1.0</v>
      </c>
      <c r="E37" s="12" t="n">
        <f si="4" t="shared"/>
        <v>15.0</v>
      </c>
      <c r="F37" s="12" t="n">
        <f si="4" t="shared"/>
        <v>21.0</v>
      </c>
      <c r="G37" s="12" t="n">
        <f si="4" t="shared"/>
        <v>20.0</v>
      </c>
      <c r="H37" s="12" t="n">
        <f si="4" t="shared"/>
        <v>40.0</v>
      </c>
      <c r="I37" s="12" t="n">
        <f si="4" t="shared"/>
        <v>29.0</v>
      </c>
      <c r="J37" s="12" t="n">
        <f si="4" t="shared"/>
        <v>6.0</v>
      </c>
      <c r="K37" s="12" t="n">
        <f si="4" t="shared"/>
        <v>1530.0</v>
      </c>
      <c r="L37" s="12" t="n">
        <f si="4" t="shared"/>
        <v>132.0</v>
      </c>
      <c r="M37" s="14" t="n">
        <f si="0" t="shared"/>
        <v>11.590909090909092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22.0</v>
      </c>
      <c r="E38" s="12" t="n">
        <v>301.0</v>
      </c>
      <c r="F38" s="12" t="n">
        <v>1179.0</v>
      </c>
      <c r="G38" s="12" t="n">
        <v>5636.0</v>
      </c>
      <c r="H38" s="12" t="n">
        <v>3393.0</v>
      </c>
      <c r="I38" s="12" t="n">
        <v>750.0</v>
      </c>
      <c r="J38" s="12" t="n">
        <v>490.0</v>
      </c>
      <c r="K38" s="12" t="n">
        <v>108994.0</v>
      </c>
      <c r="L38" s="12" t="n">
        <v>11772.0</v>
      </c>
      <c r="M38" s="14" t="n">
        <f si="0" t="shared"/>
        <v>9.258749575263337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1.0</v>
      </c>
      <c r="E39" s="12" t="n">
        <v>0.0</v>
      </c>
      <c r="F39" s="12" t="n">
        <v>3.0</v>
      </c>
      <c r="G39" s="12" t="n">
        <v>47.0</v>
      </c>
      <c r="H39" s="12" t="n">
        <v>204.0</v>
      </c>
      <c r="I39" s="12" t="n">
        <v>35.0</v>
      </c>
      <c r="J39" s="12" t="n">
        <v>39.0</v>
      </c>
      <c r="K39" s="12" t="n">
        <v>4879.0</v>
      </c>
      <c r="L39" s="12" t="n">
        <v>329.0</v>
      </c>
      <c r="M39" s="14" t="n">
        <f si="0" t="shared"/>
        <v>14.829787234042554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2.0</v>
      </c>
      <c r="F40" s="12" t="n">
        <f si="5" t="shared"/>
        <v>1.0</v>
      </c>
      <c r="G40" s="12" t="n">
        <f si="5" t="shared"/>
        <v>66.0</v>
      </c>
      <c r="H40" s="12" t="n">
        <f si="5" t="shared"/>
        <v>466.0</v>
      </c>
      <c r="I40" s="12" t="n">
        <f si="5" t="shared"/>
        <v>106.0</v>
      </c>
      <c r="J40" s="12" t="n">
        <f si="5" t="shared"/>
        <v>22.0</v>
      </c>
      <c r="K40" s="12" t="n">
        <f si="5" t="shared"/>
        <v>8096.0</v>
      </c>
      <c r="L40" s="12" t="n">
        <f si="5" t="shared"/>
        <v>663.0</v>
      </c>
      <c r="M40" s="14" t="n">
        <f si="0" t="shared"/>
        <v>12.211161387631975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1.0</v>
      </c>
      <c r="E41" s="12" t="n">
        <v>2.0</v>
      </c>
      <c r="F41" s="12" t="n">
        <v>4.0</v>
      </c>
      <c r="G41" s="12" t="n">
        <v>113.0</v>
      </c>
      <c r="H41" s="12" t="n">
        <v>670.0</v>
      </c>
      <c r="I41" s="12" t="n">
        <v>141.0</v>
      </c>
      <c r="J41" s="12" t="n">
        <v>61.0</v>
      </c>
      <c r="K41" s="12" t="n">
        <v>12975.0</v>
      </c>
      <c r="L41" s="12" t="n">
        <v>992.0</v>
      </c>
      <c r="M41" s="14" t="n">
        <f si="0" t="shared"/>
        <v>13.079637096774194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4322.0</v>
      </c>
      <c r="E42" s="12" t="n">
        <v>170.0</v>
      </c>
      <c r="F42" s="12" t="n">
        <v>128.0</v>
      </c>
      <c r="G42" s="12" t="n">
        <v>10.0</v>
      </c>
      <c r="H42" s="12" t="n">
        <v>132.0</v>
      </c>
      <c r="I42" s="12" t="n">
        <v>13.0</v>
      </c>
      <c r="J42" s="12" t="n">
        <v>1.0</v>
      </c>
      <c r="K42" s="12" t="n">
        <v>11730.0</v>
      </c>
      <c r="L42" s="12" t="n">
        <v>4776.0</v>
      </c>
      <c r="M42" s="14" t="n">
        <f si="0" t="shared"/>
        <v>2.4560301507537687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24277.0</v>
      </c>
      <c r="D43" s="12" t="n">
        <f ref="D43:L43" si="6" t="shared">D20+D24+D33+D38+D41+D42</f>
        <v>94557.0</v>
      </c>
      <c r="E43" s="12" t="n">
        <f si="6" t="shared"/>
        <v>153974.0</v>
      </c>
      <c r="F43" s="12" t="n">
        <f si="6" t="shared"/>
        <v>292695.0</v>
      </c>
      <c r="G43" s="12" t="n">
        <f si="6" t="shared"/>
        <v>287203.0</v>
      </c>
      <c r="H43" s="12" t="n">
        <f si="6" t="shared"/>
        <v>176910.0</v>
      </c>
      <c r="I43" s="12" t="n">
        <f si="6" t="shared"/>
        <v>60941.0</v>
      </c>
      <c r="J43" s="12" t="n">
        <f si="6" t="shared"/>
        <v>54517.0</v>
      </c>
      <c r="K43" s="12" t="n">
        <f si="6" t="shared"/>
        <v>9097045.0</v>
      </c>
      <c r="L43" s="12" t="n">
        <f si="6" t="shared"/>
        <v>1145074.0</v>
      </c>
      <c r="M43" s="14" t="n">
        <f si="0" t="shared"/>
        <v>7.944504023320763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2.1201249875553896</v>
      </c>
      <c r="D44" s="15" t="n">
        <f si="7" t="shared"/>
        <v>8.257719588428346</v>
      </c>
      <c r="E44" s="15" t="n">
        <f si="7" t="shared"/>
        <v>13.446641876420214</v>
      </c>
      <c r="F44" s="15" t="n">
        <f si="7" t="shared"/>
        <v>25.561230103905945</v>
      </c>
      <c r="G44" s="15" t="n">
        <f si="7" t="shared"/>
        <v>25.081610446137105</v>
      </c>
      <c r="H44" s="15" t="n">
        <f si="7" t="shared"/>
        <v>15.44965652874836</v>
      </c>
      <c r="I44" s="15" t="n">
        <f si="7" t="shared"/>
        <v>5.322014123104708</v>
      </c>
      <c r="J44" s="15" t="n">
        <f si="7" t="shared"/>
        <v>4.761002345699929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