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<sst xmlns="http://schemas.openxmlformats.org/spreadsheetml/2006/main" count="102" uniqueCount="61">
  <si>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</si>
  <si>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</si>
  <si>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</si>
  <si>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</si>
  <si>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</si>
  <si>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</si>
  <si>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</si>
  <si>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</si>
  <si>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</si>
  <si>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</si>
  <si>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</si>
  <si>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</si>
  <si>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</si>
  <si>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</si>
  <si>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</si>
  <si>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</si>
  <si>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</si>
  <si>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</si>
  <si>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</si>
  <si>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</si>
  <si>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</si>
  <si>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</si>
  <si>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</si>
  <si>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</si>
  <si>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</si>
  <si>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</si>
  <si>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</si>
  <si>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</si>
  <si>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</si>
  <si>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</si>
  <si>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</si>
  <si>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</si>
  <si>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</si>
  <si>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</si>
  <si>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</si>
  <si>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</si>
  <si>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</si>
  <si>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</si>
  <si>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</si>
  <si>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</si>
  <si>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</si>
  <si>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</si>
  <si>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</si>
  <si>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</si>
  <si>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</si>
  <si>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</si>
  <si>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</si>
  <si>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</si>
  <si>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</si>
  <si>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</si>
  <si>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</si>
  <si>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</si>
  <si>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</si>
  <si>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</si>
  <si>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</si>
  <si>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</si>
  <si>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</si>
  <si>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</si>
  <si>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</si>
  <si>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106年1月中華民國國民出國人次－按停留夜數分
Table 2-5 Outbound Departures of Nationals of the Republic of
China by Length of Stay, January,2017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</si>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</sst>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7514.0</v>
      </c>
      <c r="D3" s="12" t="n">
        <v>28237.0</v>
      </c>
      <c r="E3" s="12" t="n">
        <v>24397.0</v>
      </c>
      <c r="F3" s="12" t="n">
        <v>11761.0</v>
      </c>
      <c r="G3" s="12" t="n">
        <v>13220.0</v>
      </c>
      <c r="H3" s="12" t="n">
        <v>15457.0</v>
      </c>
      <c r="I3" s="12" t="n">
        <v>15186.0</v>
      </c>
      <c r="J3" s="12" t="n">
        <v>15168.0</v>
      </c>
      <c r="K3" s="12" t="n">
        <v>1434843.0</v>
      </c>
      <c r="L3" s="12" t="n">
        <v>130940.0</v>
      </c>
      <c r="M3" s="14" t="n">
        <f>IF(L3=0,"-",K3/L3)</f>
        <v>10.958018939972506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1659.0</v>
      </c>
      <c r="D4" s="12" t="n">
        <v>17613.0</v>
      </c>
      <c r="E4" s="12" t="n">
        <v>10366.0</v>
      </c>
      <c r="F4" s="12" t="n">
        <v>4418.0</v>
      </c>
      <c r="G4" s="12" t="n">
        <v>3379.0</v>
      </c>
      <c r="H4" s="12" t="n">
        <v>2353.0</v>
      </c>
      <c r="I4" s="12" t="n">
        <v>2310.0</v>
      </c>
      <c r="J4" s="12" t="n">
        <v>2772.0</v>
      </c>
      <c r="K4" s="12" t="n">
        <v>305814.0</v>
      </c>
      <c r="L4" s="12" t="n">
        <v>44870.0</v>
      </c>
      <c r="M4" s="14" t="n">
        <f ref="M4:M43" si="0" t="shared">IF(L4=0,"-",K4/L4)</f>
        <v>6.815556050813461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10921.0</v>
      </c>
      <c r="D5" s="12" t="n">
        <v>20628.0</v>
      </c>
      <c r="E5" s="12" t="n">
        <v>26692.0</v>
      </c>
      <c r="F5" s="12" t="n">
        <v>28125.0</v>
      </c>
      <c r="G5" s="12" t="n">
        <v>41803.0</v>
      </c>
      <c r="H5" s="12" t="n">
        <v>31194.0</v>
      </c>
      <c r="I5" s="12" t="n">
        <v>32736.0</v>
      </c>
      <c r="J5" s="12" t="n">
        <v>36132.0</v>
      </c>
      <c r="K5" s="12" t="n">
        <v>3167291.0</v>
      </c>
      <c r="L5" s="12" t="n">
        <v>228231.0</v>
      </c>
      <c r="M5" s="14" t="n">
        <f si="0" t="shared"/>
        <v>13.87756702638993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4486.0</v>
      </c>
      <c r="D6" s="12" t="n">
        <v>19065.0</v>
      </c>
      <c r="E6" s="12" t="n">
        <v>34804.0</v>
      </c>
      <c r="F6" s="12" t="n">
        <v>120100.0</v>
      </c>
      <c r="G6" s="12" t="n">
        <v>91555.0</v>
      </c>
      <c r="H6" s="12" t="n">
        <v>22673.0</v>
      </c>
      <c r="I6" s="12" t="n">
        <v>3657.0</v>
      </c>
      <c r="J6" s="12" t="n">
        <v>2926.0</v>
      </c>
      <c r="K6" s="12" t="n">
        <v>1568881.0</v>
      </c>
      <c r="L6" s="12" t="n">
        <v>299266.0</v>
      </c>
      <c r="M6" s="14" t="n">
        <f si="0" t="shared"/>
        <v>5.242429811605729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521.0</v>
      </c>
      <c r="D7" s="12" t="n">
        <v>2322.0</v>
      </c>
      <c r="E7" s="12" t="n">
        <v>9567.0</v>
      </c>
      <c r="F7" s="12" t="n">
        <v>32121.0</v>
      </c>
      <c r="G7" s="12" t="n">
        <v>15987.0</v>
      </c>
      <c r="H7" s="12" t="n">
        <v>2542.0</v>
      </c>
      <c r="I7" s="12" t="n">
        <v>559.0</v>
      </c>
      <c r="J7" s="12" t="n">
        <v>483.0</v>
      </c>
      <c r="K7" s="12" t="n">
        <v>307846.0</v>
      </c>
      <c r="L7" s="12" t="n">
        <v>64102.0</v>
      </c>
      <c r="M7" s="14" t="n">
        <f si="0" t="shared"/>
        <v>4.802439861470781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308.0</v>
      </c>
      <c r="D8" s="12" t="n">
        <v>1461.0</v>
      </c>
      <c r="E8" s="12" t="n">
        <v>5274.0</v>
      </c>
      <c r="F8" s="12" t="n">
        <v>5590.0</v>
      </c>
      <c r="G8" s="12" t="n">
        <v>4376.0</v>
      </c>
      <c r="H8" s="12" t="n">
        <v>2165.0</v>
      </c>
      <c r="I8" s="12" t="n">
        <v>1275.0</v>
      </c>
      <c r="J8" s="12" t="n">
        <v>1041.0</v>
      </c>
      <c r="K8" s="12" t="n">
        <v>163122.0</v>
      </c>
      <c r="L8" s="12" t="n">
        <v>21490.0</v>
      </c>
      <c r="M8" s="14" t="n">
        <f si="0" t="shared"/>
        <v>7.590600279199628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123.0</v>
      </c>
      <c r="D9" s="12" t="n">
        <v>752.0</v>
      </c>
      <c r="E9" s="12" t="n">
        <v>1661.0</v>
      </c>
      <c r="F9" s="12" t="n">
        <v>8427.0</v>
      </c>
      <c r="G9" s="12" t="n">
        <v>3345.0</v>
      </c>
      <c r="H9" s="12" t="n">
        <v>1813.0</v>
      </c>
      <c r="I9" s="12" t="n">
        <v>805.0</v>
      </c>
      <c r="J9" s="12" t="n">
        <v>630.0</v>
      </c>
      <c r="K9" s="12" t="n">
        <v>124274.0</v>
      </c>
      <c r="L9" s="12" t="n">
        <v>17556.0</v>
      </c>
      <c r="M9" s="14" t="n">
        <f si="0" t="shared"/>
        <v>7.078719526087947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235.0</v>
      </c>
      <c r="D10" s="12" t="n">
        <v>956.0</v>
      </c>
      <c r="E10" s="12" t="n">
        <v>2807.0</v>
      </c>
      <c r="F10" s="12" t="n">
        <v>8098.0</v>
      </c>
      <c r="G10" s="12" t="n">
        <v>13228.0</v>
      </c>
      <c r="H10" s="12" t="n">
        <v>5218.0</v>
      </c>
      <c r="I10" s="12" t="n">
        <v>1603.0</v>
      </c>
      <c r="J10" s="12" t="n">
        <v>1334.0</v>
      </c>
      <c r="K10" s="12" t="n">
        <v>264353.0</v>
      </c>
      <c r="L10" s="12" t="n">
        <v>33479.0</v>
      </c>
      <c r="M10" s="14" t="n">
        <f si="0" t="shared"/>
        <v>7.896084112428687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201.0</v>
      </c>
      <c r="D11" s="12" t="n">
        <v>735.0</v>
      </c>
      <c r="E11" s="12" t="n">
        <v>1655.0</v>
      </c>
      <c r="F11" s="12" t="n">
        <v>5604.0</v>
      </c>
      <c r="G11" s="12" t="n">
        <v>3424.0</v>
      </c>
      <c r="H11" s="12" t="n">
        <v>2052.0</v>
      </c>
      <c r="I11" s="12" t="n">
        <v>1320.0</v>
      </c>
      <c r="J11" s="12" t="n">
        <v>1119.0</v>
      </c>
      <c r="K11" s="12" t="n">
        <v>151820.0</v>
      </c>
      <c r="L11" s="12" t="n">
        <v>16110.0</v>
      </c>
      <c r="M11" s="14" t="n">
        <f si="0" t="shared"/>
        <v>9.423960273122285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78.0</v>
      </c>
      <c r="D12" s="12" t="n">
        <v>325.0</v>
      </c>
      <c r="E12" s="12" t="n">
        <v>793.0</v>
      </c>
      <c r="F12" s="12" t="n">
        <v>6666.0</v>
      </c>
      <c r="G12" s="12" t="n">
        <v>2154.0</v>
      </c>
      <c r="H12" s="12" t="n">
        <v>1246.0</v>
      </c>
      <c r="I12" s="12" t="n">
        <v>803.0</v>
      </c>
      <c r="J12" s="12" t="n">
        <v>585.0</v>
      </c>
      <c r="K12" s="12" t="n">
        <v>101010.0</v>
      </c>
      <c r="L12" s="12" t="n">
        <v>12650.0</v>
      </c>
      <c r="M12" s="14" t="n">
        <f si="0" t="shared"/>
        <v>7.98498023715415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8.0</v>
      </c>
      <c r="F13" s="12" t="n">
        <v>126.0</v>
      </c>
      <c r="G13" s="12" t="n">
        <v>4.0</v>
      </c>
      <c r="H13" s="12" t="n">
        <v>2.0</v>
      </c>
      <c r="I13" s="12" t="n">
        <v>3.0</v>
      </c>
      <c r="J13" s="12" t="n">
        <v>1.0</v>
      </c>
      <c r="K13" s="12" t="n">
        <v>687.0</v>
      </c>
      <c r="L13" s="12" t="n">
        <v>144.0</v>
      </c>
      <c r="M13" s="14" t="n">
        <f si="0" t="shared"/>
        <v>4.770833333333333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332.0</v>
      </c>
      <c r="D14" s="12" t="n">
        <v>1388.0</v>
      </c>
      <c r="E14" s="12" t="n">
        <v>2440.0</v>
      </c>
      <c r="F14" s="12" t="n">
        <v>8016.0</v>
      </c>
      <c r="G14" s="12" t="n">
        <v>6111.0</v>
      </c>
      <c r="H14" s="12" t="n">
        <v>5746.0</v>
      </c>
      <c r="I14" s="12" t="n">
        <v>4535.0</v>
      </c>
      <c r="J14" s="12" t="n">
        <v>5647.0</v>
      </c>
      <c r="K14" s="12" t="n">
        <v>492299.0</v>
      </c>
      <c r="L14" s="12" t="n">
        <v>34215.0</v>
      </c>
      <c r="M14" s="14" t="n">
        <f si="0" t="shared"/>
        <v>14.388396901943592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12.0</v>
      </c>
      <c r="D15" s="12" t="n">
        <v>69.0</v>
      </c>
      <c r="E15" s="12" t="n">
        <v>117.0</v>
      </c>
      <c r="F15" s="12" t="n">
        <v>155.0</v>
      </c>
      <c r="G15" s="12" t="n">
        <v>429.0</v>
      </c>
      <c r="H15" s="12" t="n">
        <v>483.0</v>
      </c>
      <c r="I15" s="12" t="n">
        <v>271.0</v>
      </c>
      <c r="J15" s="12" t="n">
        <v>225.0</v>
      </c>
      <c r="K15" s="12" t="n">
        <v>25145.0</v>
      </c>
      <c r="L15" s="12" t="n">
        <v>1761.0</v>
      </c>
      <c r="M15" s="14" t="n">
        <f si="0" t="shared"/>
        <v>14.278818852924475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21.0</v>
      </c>
      <c r="D16" s="12" t="n">
        <v>273.0</v>
      </c>
      <c r="E16" s="12" t="n">
        <v>329.0</v>
      </c>
      <c r="F16" s="12" t="n">
        <v>1312.0</v>
      </c>
      <c r="G16" s="12" t="n">
        <v>1886.0</v>
      </c>
      <c r="H16" s="12" t="n">
        <v>508.0</v>
      </c>
      <c r="I16" s="12" t="n">
        <v>358.0</v>
      </c>
      <c r="J16" s="12" t="n">
        <v>407.0</v>
      </c>
      <c r="K16" s="12" t="n">
        <v>48907.0</v>
      </c>
      <c r="L16" s="12" t="n">
        <v>5094.0</v>
      </c>
      <c r="M16" s="14" t="n">
        <f si="0" t="shared"/>
        <v>9.600903023164507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35.0</v>
      </c>
      <c r="F17" s="12" t="n">
        <v>60.0</v>
      </c>
      <c r="G17" s="12" t="n">
        <v>977.0</v>
      </c>
      <c r="H17" s="12" t="n">
        <v>1714.0</v>
      </c>
      <c r="I17" s="12" t="n">
        <v>311.0</v>
      </c>
      <c r="J17" s="12" t="n">
        <v>156.0</v>
      </c>
      <c r="K17" s="12" t="n">
        <v>37438.0</v>
      </c>
      <c r="L17" s="12" t="n">
        <v>3254.0</v>
      </c>
      <c r="M17" s="14" t="n">
        <f si="0" t="shared"/>
        <v>11.505224339274738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3.0</v>
      </c>
      <c r="F18" s="12" t="n">
        <v>17.0</v>
      </c>
      <c r="G18" s="12" t="n">
        <v>129.0</v>
      </c>
      <c r="H18" s="12" t="n">
        <v>3134.0</v>
      </c>
      <c r="I18" s="12" t="n">
        <v>103.0</v>
      </c>
      <c r="J18" s="12" t="n">
        <v>45.0</v>
      </c>
      <c r="K18" s="12" t="n">
        <v>35603.0</v>
      </c>
      <c r="L18" s="12" t="n">
        <v>3433.0</v>
      </c>
      <c r="M18" s="14" t="n">
        <f si="0" t="shared"/>
        <v>10.370812700262162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179.0</v>
      </c>
      <c r="D19" s="12" t="n">
        <f ref="D19:L19" si="1" t="shared">D20-D3-D4-D5-D6-D7-D8-D9-D10-D11-D12-D13-D14-D15-D16-D17-D18</f>
        <v>127.0</v>
      </c>
      <c r="E19" s="12" t="n">
        <f si="1" t="shared"/>
        <v>121.0</v>
      </c>
      <c r="F19" s="12" t="n">
        <f si="1" t="shared"/>
        <v>283.0</v>
      </c>
      <c r="G19" s="12" t="n">
        <f si="1" t="shared"/>
        <v>1376.0</v>
      </c>
      <c r="H19" s="12" t="n">
        <f si="1" t="shared"/>
        <v>1189.0</v>
      </c>
      <c r="I19" s="12" t="n">
        <f si="1" t="shared"/>
        <v>402.0</v>
      </c>
      <c r="J19" s="12" t="n">
        <f si="1" t="shared"/>
        <v>245.0</v>
      </c>
      <c r="K19" s="12" t="n">
        <f si="1" t="shared"/>
        <v>41145.0</v>
      </c>
      <c r="L19" s="12" t="n">
        <f si="1" t="shared"/>
        <v>3922.0</v>
      </c>
      <c r="M19" s="14" t="n">
        <f si="0" t="shared"/>
        <v>10.490821009688934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26590.0</v>
      </c>
      <c r="D20" s="12" t="n">
        <v>93954.0</v>
      </c>
      <c r="E20" s="12" t="n">
        <v>121069.0</v>
      </c>
      <c r="F20" s="12" t="n">
        <v>240879.0</v>
      </c>
      <c r="G20" s="12" t="n">
        <v>203383.0</v>
      </c>
      <c r="H20" s="12" t="n">
        <v>99489.0</v>
      </c>
      <c r="I20" s="12" t="n">
        <v>66237.0</v>
      </c>
      <c r="J20" s="12" t="n">
        <v>68916.0</v>
      </c>
      <c r="K20" s="12" t="n">
        <v>8270478.0</v>
      </c>
      <c r="L20" s="12" t="n">
        <v>920517.0</v>
      </c>
      <c r="M20" s="14" t="n">
        <f si="0" t="shared"/>
        <v>8.984601044847624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48.0</v>
      </c>
      <c r="E21" s="12" t="n">
        <v>287.0</v>
      </c>
      <c r="F21" s="12" t="n">
        <v>2502.0</v>
      </c>
      <c r="G21" s="12" t="n">
        <v>5863.0</v>
      </c>
      <c r="H21" s="12" t="n">
        <v>10711.0</v>
      </c>
      <c r="I21" s="12" t="n">
        <v>5491.0</v>
      </c>
      <c r="J21" s="12" t="n">
        <v>3857.0</v>
      </c>
      <c r="K21" s="12" t="n">
        <v>443709.0</v>
      </c>
      <c r="L21" s="12" t="n">
        <v>28770.0</v>
      </c>
      <c r="M21" s="14" t="n">
        <f si="0" t="shared"/>
        <v>15.422627737226277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18.0</v>
      </c>
      <c r="F22" s="12" t="n">
        <v>39.0</v>
      </c>
      <c r="G22" s="12" t="n">
        <v>450.0</v>
      </c>
      <c r="H22" s="12" t="n">
        <v>1222.0</v>
      </c>
      <c r="I22" s="12" t="n">
        <v>844.0</v>
      </c>
      <c r="J22" s="12" t="n">
        <v>559.0</v>
      </c>
      <c r="K22" s="12" t="n">
        <v>57972.0</v>
      </c>
      <c r="L22" s="12" t="n">
        <v>3135.0</v>
      </c>
      <c r="M22" s="14" t="n">
        <f si="0" t="shared"/>
        <v>18.491866028708134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3.0</v>
      </c>
      <c r="G23" s="12" t="n">
        <f si="2" t="shared"/>
        <v>39.0</v>
      </c>
      <c r="H23" s="12" t="n">
        <f si="2" t="shared"/>
        <v>131.0</v>
      </c>
      <c r="I23" s="12" t="n">
        <f si="2" t="shared"/>
        <v>109.0</v>
      </c>
      <c r="J23" s="12" t="n">
        <f si="2" t="shared"/>
        <v>33.0</v>
      </c>
      <c r="K23" s="12" t="n">
        <f si="2" t="shared"/>
        <v>5316.0</v>
      </c>
      <c r="L23" s="12" t="n">
        <f si="2" t="shared"/>
        <v>316.0</v>
      </c>
      <c r="M23" s="14" t="n">
        <f si="0" t="shared"/>
        <v>16.82278481012658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11.0</v>
      </c>
      <c r="D24" s="12" t="n">
        <v>51.0</v>
      </c>
      <c r="E24" s="12" t="n">
        <v>306.0</v>
      </c>
      <c r="F24" s="12" t="n">
        <v>2544.0</v>
      </c>
      <c r="G24" s="12" t="n">
        <v>6352.0</v>
      </c>
      <c r="H24" s="12" t="n">
        <v>12064.0</v>
      </c>
      <c r="I24" s="12" t="n">
        <v>6444.0</v>
      </c>
      <c r="J24" s="12" t="n">
        <v>4449.0</v>
      </c>
      <c r="K24" s="12" t="n">
        <v>506997.0</v>
      </c>
      <c r="L24" s="12" t="n">
        <v>32221.0</v>
      </c>
      <c r="M24" s="14" t="n">
        <f si="0" t="shared"/>
        <v>15.734986499487912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1.0</v>
      </c>
      <c r="D25" s="12" t="n">
        <v>3.0</v>
      </c>
      <c r="E25" s="12" t="n">
        <v>6.0</v>
      </c>
      <c r="F25" s="12" t="n">
        <v>56.0</v>
      </c>
      <c r="G25" s="12" t="n">
        <v>1019.0</v>
      </c>
      <c r="H25" s="12" t="n">
        <v>2333.0</v>
      </c>
      <c r="I25" s="12" t="n">
        <v>468.0</v>
      </c>
      <c r="J25" s="12" t="n">
        <v>144.0</v>
      </c>
      <c r="K25" s="12" t="n">
        <v>46289.0</v>
      </c>
      <c r="L25" s="12" t="n">
        <v>4030.0</v>
      </c>
      <c r="M25" s="14" t="n">
        <f si="0" t="shared"/>
        <v>11.486104218362282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17.0</v>
      </c>
      <c r="F26" s="12" t="n">
        <v>53.0</v>
      </c>
      <c r="G26" s="12" t="n">
        <v>611.0</v>
      </c>
      <c r="H26" s="12" t="n">
        <v>2235.0</v>
      </c>
      <c r="I26" s="12" t="n">
        <v>355.0</v>
      </c>
      <c r="J26" s="12" t="n">
        <v>112.0</v>
      </c>
      <c r="K26" s="12" t="n">
        <v>38062.0</v>
      </c>
      <c r="L26" s="12" t="n">
        <v>3385.0</v>
      </c>
      <c r="M26" s="14" t="n">
        <f si="0" t="shared"/>
        <v>11.244313146233383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3.0</v>
      </c>
      <c r="F27" s="12" t="n">
        <v>21.0</v>
      </c>
      <c r="G27" s="12" t="n">
        <v>325.0</v>
      </c>
      <c r="H27" s="12" t="n">
        <v>1871.0</v>
      </c>
      <c r="I27" s="12" t="n">
        <v>162.0</v>
      </c>
      <c r="J27" s="12" t="n">
        <v>24.0</v>
      </c>
      <c r="K27" s="12" t="n">
        <v>26657.0</v>
      </c>
      <c r="L27" s="12" t="n">
        <v>2406.0</v>
      </c>
      <c r="M27" s="14" t="n">
        <f si="0" t="shared"/>
        <v>11.079384871155444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10.0</v>
      </c>
      <c r="F28" s="12" t="n">
        <v>43.0</v>
      </c>
      <c r="G28" s="12" t="n">
        <v>594.0</v>
      </c>
      <c r="H28" s="12" t="n">
        <v>2185.0</v>
      </c>
      <c r="I28" s="12" t="n">
        <v>437.0</v>
      </c>
      <c r="J28" s="12" t="n">
        <v>137.0</v>
      </c>
      <c r="K28" s="12" t="n">
        <v>39950.0</v>
      </c>
      <c r="L28" s="12" t="n">
        <v>3409.0</v>
      </c>
      <c r="M28" s="14" t="n">
        <f si="0" t="shared"/>
        <v>11.71897917277794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1.0</v>
      </c>
      <c r="D29" s="12" t="n">
        <v>3.0</v>
      </c>
      <c r="E29" s="12" t="n">
        <v>6.0</v>
      </c>
      <c r="F29" s="12" t="n">
        <v>7.0</v>
      </c>
      <c r="G29" s="12" t="n">
        <v>127.0</v>
      </c>
      <c r="H29" s="12" t="n">
        <v>175.0</v>
      </c>
      <c r="I29" s="12" t="n">
        <v>44.0</v>
      </c>
      <c r="J29" s="12" t="n">
        <v>12.0</v>
      </c>
      <c r="K29" s="12" t="n">
        <v>3993.0</v>
      </c>
      <c r="L29" s="12" t="n">
        <v>375.0</v>
      </c>
      <c r="M29" s="14" t="n">
        <f si="0" t="shared"/>
        <v>10.648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3.0</v>
      </c>
      <c r="D30" s="12" t="n">
        <v>6.0</v>
      </c>
      <c r="E30" s="12" t="n">
        <v>16.0</v>
      </c>
      <c r="F30" s="12" t="n">
        <v>40.0</v>
      </c>
      <c r="G30" s="12" t="n">
        <v>269.0</v>
      </c>
      <c r="H30" s="12" t="n">
        <v>1142.0</v>
      </c>
      <c r="I30" s="12" t="n">
        <v>456.0</v>
      </c>
      <c r="J30" s="12" t="n">
        <v>142.0</v>
      </c>
      <c r="K30" s="12" t="n">
        <v>29736.0</v>
      </c>
      <c r="L30" s="12" t="n">
        <v>2074.0</v>
      </c>
      <c r="M30" s="14" t="n">
        <f si="0" t="shared"/>
        <v>14.337512054001929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12.0</v>
      </c>
      <c r="G31" s="12" t="n">
        <v>143.0</v>
      </c>
      <c r="H31" s="12" t="n">
        <v>2186.0</v>
      </c>
      <c r="I31" s="12" t="n">
        <v>125.0</v>
      </c>
      <c r="J31" s="12" t="n">
        <v>41.0</v>
      </c>
      <c r="K31" s="12" t="n">
        <v>26149.0</v>
      </c>
      <c r="L31" s="12" t="n">
        <v>2508.0</v>
      </c>
      <c r="M31" s="14" t="n">
        <f si="0" t="shared"/>
        <v>10.426236044657097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2.0</v>
      </c>
      <c r="E32" s="12" t="n">
        <f si="3" t="shared"/>
        <v>5.0</v>
      </c>
      <c r="F32" s="12" t="n">
        <f si="3" t="shared"/>
        <v>25.0</v>
      </c>
      <c r="G32" s="12" t="n">
        <f si="3" t="shared"/>
        <v>330.0</v>
      </c>
      <c r="H32" s="12" t="n">
        <f si="3" t="shared"/>
        <v>1741.0</v>
      </c>
      <c r="I32" s="12" t="n">
        <f si="3" t="shared"/>
        <v>292.0</v>
      </c>
      <c r="J32" s="12" t="n">
        <f si="3" t="shared"/>
        <v>160.0</v>
      </c>
      <c r="K32" s="12" t="n">
        <f si="3" t="shared"/>
        <v>32610.0</v>
      </c>
      <c r="L32" s="12" t="n">
        <f si="3" t="shared"/>
        <v>2555.0</v>
      </c>
      <c r="M32" s="14" t="n">
        <f si="0" t="shared"/>
        <v>12.76320939334638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19.0</v>
      </c>
      <c r="E33" s="12" t="n">
        <v>64.0</v>
      </c>
      <c r="F33" s="12" t="n">
        <v>257.0</v>
      </c>
      <c r="G33" s="12" t="n">
        <v>3418.0</v>
      </c>
      <c r="H33" s="12" t="n">
        <v>13868.0</v>
      </c>
      <c r="I33" s="12" t="n">
        <v>2339.0</v>
      </c>
      <c r="J33" s="12" t="n">
        <v>772.0</v>
      </c>
      <c r="K33" s="12" t="n">
        <v>243446.0</v>
      </c>
      <c r="L33" s="12" t="n">
        <v>20742.0</v>
      </c>
      <c r="M33" s="14" t="n">
        <f si="0" t="shared"/>
        <v>11.736862404782567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3.0</v>
      </c>
      <c r="D34" s="12" t="n">
        <v>12.0</v>
      </c>
      <c r="E34" s="12" t="n">
        <v>41.0</v>
      </c>
      <c r="F34" s="12" t="n">
        <v>88.0</v>
      </c>
      <c r="G34" s="12" t="n">
        <v>3012.0</v>
      </c>
      <c r="H34" s="12" t="n">
        <v>4014.0</v>
      </c>
      <c r="I34" s="12" t="n">
        <v>1253.0</v>
      </c>
      <c r="J34" s="12" t="n">
        <v>655.0</v>
      </c>
      <c r="K34" s="12" t="n">
        <v>114373.0</v>
      </c>
      <c r="L34" s="12" t="n">
        <v>9078.0</v>
      </c>
      <c r="M34" s="14" t="n">
        <f si="0" t="shared"/>
        <v>12.59892046706323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36.0</v>
      </c>
      <c r="H35" s="12" t="n">
        <v>452.0</v>
      </c>
      <c r="I35" s="12" t="n">
        <v>78.0</v>
      </c>
      <c r="J35" s="12" t="n">
        <v>13.0</v>
      </c>
      <c r="K35" s="12" t="n">
        <v>7080.0</v>
      </c>
      <c r="L35" s="12" t="n">
        <v>579.0</v>
      </c>
      <c r="M35" s="14" t="n">
        <f si="0" t="shared"/>
        <v>12.2279792746114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228.0</v>
      </c>
      <c r="F36" s="12" t="n">
        <v>300.0</v>
      </c>
      <c r="G36" s="12" t="n">
        <v>117.0</v>
      </c>
      <c r="H36" s="12" t="n">
        <v>23.0</v>
      </c>
      <c r="I36" s="12" t="n">
        <v>11.0</v>
      </c>
      <c r="J36" s="12" t="n">
        <v>15.0</v>
      </c>
      <c r="K36" s="12" t="n">
        <v>3716.0</v>
      </c>
      <c r="L36" s="12" t="n">
        <v>694.0</v>
      </c>
      <c r="M36" s="14" t="n">
        <f si="0" t="shared"/>
        <v>5.354466858789626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1.0</v>
      </c>
      <c r="F37" s="12" t="n">
        <f si="4" t="shared"/>
        <v>4.0</v>
      </c>
      <c r="G37" s="12" t="n">
        <f si="4" t="shared"/>
        <v>33.0</v>
      </c>
      <c r="H37" s="12" t="n">
        <f si="4" t="shared"/>
        <v>27.0</v>
      </c>
      <c r="I37" s="12" t="n">
        <f si="4" t="shared"/>
        <v>10.0</v>
      </c>
      <c r="J37" s="12" t="n">
        <f si="4" t="shared"/>
        <v>8.0</v>
      </c>
      <c r="K37" s="12" t="n">
        <f si="4" t="shared"/>
        <v>1039.0</v>
      </c>
      <c r="L37" s="12" t="n">
        <f si="4" t="shared"/>
        <v>83.0</v>
      </c>
      <c r="M37" s="14" t="n">
        <f si="0" t="shared"/>
        <v>12.518072289156626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12.0</v>
      </c>
      <c r="E38" s="12" t="n">
        <v>270.0</v>
      </c>
      <c r="F38" s="12" t="n">
        <v>392.0</v>
      </c>
      <c r="G38" s="12" t="n">
        <v>3198.0</v>
      </c>
      <c r="H38" s="12" t="n">
        <v>4516.0</v>
      </c>
      <c r="I38" s="12" t="n">
        <v>1352.0</v>
      </c>
      <c r="J38" s="12" t="n">
        <v>691.0</v>
      </c>
      <c r="K38" s="12" t="n">
        <v>126208.0</v>
      </c>
      <c r="L38" s="12" t="n">
        <v>10434.0</v>
      </c>
      <c r="M38" s="14" t="n">
        <f si="0" t="shared"/>
        <v>12.095840521372436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1.0</v>
      </c>
      <c r="F39" s="12" t="n">
        <v>5.0</v>
      </c>
      <c r="G39" s="12" t="n">
        <v>13.0</v>
      </c>
      <c r="H39" s="12" t="n">
        <v>80.0</v>
      </c>
      <c r="I39" s="12" t="n">
        <v>46.0</v>
      </c>
      <c r="J39" s="12" t="n">
        <v>19.0</v>
      </c>
      <c r="K39" s="12" t="n">
        <v>2788.0</v>
      </c>
      <c r="L39" s="12" t="n">
        <v>164.0</v>
      </c>
      <c r="M39" s="14" t="n">
        <f si="0" t="shared"/>
        <v>17.0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1.0</v>
      </c>
      <c r="E40" s="12" t="n">
        <f si="5" t="shared"/>
        <v>1.0</v>
      </c>
      <c r="F40" s="12" t="n">
        <f si="5" t="shared"/>
        <v>10.0</v>
      </c>
      <c r="G40" s="12" t="n">
        <f si="5" t="shared"/>
        <v>31.0</v>
      </c>
      <c r="H40" s="12" t="n">
        <f si="5" t="shared"/>
        <v>689.0</v>
      </c>
      <c r="I40" s="12" t="n">
        <f si="5" t="shared"/>
        <v>52.0</v>
      </c>
      <c r="J40" s="12" t="n">
        <f si="5" t="shared"/>
        <v>18.0</v>
      </c>
      <c r="K40" s="12" t="n">
        <f si="5" t="shared"/>
        <v>8853.0</v>
      </c>
      <c r="L40" s="12" t="n">
        <f si="5" t="shared"/>
        <v>802.0</v>
      </c>
      <c r="M40" s="14" t="n">
        <f si="0" t="shared"/>
        <v>11.03865336658354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1.0</v>
      </c>
      <c r="E41" s="12" t="n">
        <v>2.0</v>
      </c>
      <c r="F41" s="12" t="n">
        <v>15.0</v>
      </c>
      <c r="G41" s="12" t="n">
        <v>44.0</v>
      </c>
      <c r="H41" s="12" t="n">
        <v>769.0</v>
      </c>
      <c r="I41" s="12" t="n">
        <v>98.0</v>
      </c>
      <c r="J41" s="12" t="n">
        <v>37.0</v>
      </c>
      <c r="K41" s="12" t="n">
        <v>11641.0</v>
      </c>
      <c r="L41" s="12" t="n">
        <v>966.0</v>
      </c>
      <c r="M41" s="14" t="n">
        <f si="0" t="shared"/>
        <v>12.05072463768116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138.0</v>
      </c>
      <c r="D42" s="12" t="n">
        <v>132.0</v>
      </c>
      <c r="E42" s="12" t="n">
        <v>379.0</v>
      </c>
      <c r="F42" s="12" t="n">
        <v>162.0</v>
      </c>
      <c r="G42" s="12" t="n">
        <v>105.0</v>
      </c>
      <c r="H42" s="12" t="n">
        <v>232.0</v>
      </c>
      <c r="I42" s="12" t="n">
        <v>364.0</v>
      </c>
      <c r="J42" s="12" t="n">
        <v>335.0</v>
      </c>
      <c r="K42" s="12" t="n">
        <v>28480.0</v>
      </c>
      <c r="L42" s="12" t="n">
        <v>1847.0</v>
      </c>
      <c r="M42" s="14" t="n">
        <f si="0" t="shared"/>
        <v>15.41959935029778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26747.0</v>
      </c>
      <c r="D43" s="12" t="n">
        <f ref="D43:L43" si="6" t="shared">D20+D24+D33+D38+D41+D42</f>
        <v>94169.0</v>
      </c>
      <c r="E43" s="12" t="n">
        <f si="6" t="shared"/>
        <v>122090.0</v>
      </c>
      <c r="F43" s="12" t="n">
        <f si="6" t="shared"/>
        <v>244249.0</v>
      </c>
      <c r="G43" s="12" t="n">
        <f si="6" t="shared"/>
        <v>216500.0</v>
      </c>
      <c r="H43" s="12" t="n">
        <f si="6" t="shared"/>
        <v>130938.0</v>
      </c>
      <c r="I43" s="12" t="n">
        <f si="6" t="shared"/>
        <v>76834.0</v>
      </c>
      <c r="J43" s="12" t="n">
        <f si="6" t="shared"/>
        <v>75200.0</v>
      </c>
      <c r="K43" s="12" t="n">
        <f si="6" t="shared"/>
        <v>9187250.0</v>
      </c>
      <c r="L43" s="12" t="n">
        <f si="6" t="shared"/>
        <v>986727.0</v>
      </c>
      <c r="M43" s="14" t="n">
        <f si="0" t="shared"/>
        <v>9.310832682190718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2.7106788402465933</v>
      </c>
      <c r="D44" s="15" t="n">
        <f si="7" t="shared"/>
        <v>9.543571828884788</v>
      </c>
      <c r="E44" s="15" t="n">
        <f si="7" t="shared"/>
        <v>12.373229880199894</v>
      </c>
      <c r="F44" s="15" t="n">
        <f si="7" t="shared"/>
        <v>24.753452576041806</v>
      </c>
      <c r="G44" s="15" t="n">
        <f si="7" t="shared"/>
        <v>21.941225891254625</v>
      </c>
      <c r="H44" s="15" t="n">
        <f si="7" t="shared"/>
        <v>13.269931804845717</v>
      </c>
      <c r="I44" s="15" t="n">
        <f si="7" t="shared"/>
        <v>7.786753580270936</v>
      </c>
      <c r="J44" s="15" t="n">
        <f si="7" t="shared"/>
        <v>7.621155598255647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