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<sst xmlns="http://schemas.openxmlformats.org/spreadsheetml/2006/main" count="102" uniqueCount="61">
  <si>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</si>
  <si>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</si>
  <si>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</si>
  <si>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</si>
  <si>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</si>
  <si>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</si>
  <si>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</si>
  <si>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</si>
  <si>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</si>
  <si>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</si>
  <si>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</si>
  <si>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</si>
  <si>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</si>
  <si>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</si>
  <si>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</si>
  <si>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</si>
  <si>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</si>
  <si>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</si>
  <si>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</si>
  <si>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</si>
  <si>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</si>
  <si>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</si>
  <si>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</si>
  <si>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</si>
  <si>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</si>
  <si>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</si>
  <si>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</si>
  <si>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</si>
  <si>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</si>
  <si>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</si>
  <si>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</si>
  <si>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</si>
  <si>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</si>
  <si>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</si>
  <si>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</si>
  <si>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</si>
  <si>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</si>
  <si>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</si>
  <si>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</si>
  <si>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</si>
  <si>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</si>
  <si>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</si>
  <si>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</si>
  <si>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</si>
  <si>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</si>
  <si>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</si>
  <si>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</si>
  <si>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</si>
  <si>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</si>
  <si>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</si>
  <si>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</si>
  <si>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</si>
  <si>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</si>
  <si>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</si>
  <si>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</si>
  <si>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</si>
  <si>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</si>
  <si>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</si>
  <si>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</si>
  <si>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106年12月中華民國國民出國人次－按停留夜數分
Table 2-5 Outbound Departures of Nationals of the Republic of
China by Length of Stay, December,2017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</si>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</sst>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8078.0</v>
      </c>
      <c r="D3" s="12" t="n">
        <v>27946.0</v>
      </c>
      <c r="E3" s="12" t="n">
        <v>22496.0</v>
      </c>
      <c r="F3" s="12" t="n">
        <v>13017.0</v>
      </c>
      <c r="G3" s="12" t="n">
        <v>14343.0</v>
      </c>
      <c r="H3" s="12" t="n">
        <v>15472.0</v>
      </c>
      <c r="I3" s="12" t="n">
        <v>10286.0</v>
      </c>
      <c r="J3" s="12" t="n">
        <v>9319.0</v>
      </c>
      <c r="K3" s="12" t="n">
        <v>1077942.0</v>
      </c>
      <c r="L3" s="12" t="n">
        <v>120957.0</v>
      </c>
      <c r="M3" s="14" t="n">
        <f>IF(L3=0,"-",K3/L3)</f>
        <v>8.911778565936656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2246.0</v>
      </c>
      <c r="D4" s="12" t="n">
        <v>16464.0</v>
      </c>
      <c r="E4" s="12" t="n">
        <v>10899.0</v>
      </c>
      <c r="F4" s="12" t="n">
        <v>4507.0</v>
      </c>
      <c r="G4" s="12" t="n">
        <v>4392.0</v>
      </c>
      <c r="H4" s="12" t="n">
        <v>2724.0</v>
      </c>
      <c r="I4" s="12" t="n">
        <v>1720.0</v>
      </c>
      <c r="J4" s="12" t="n">
        <v>1858.0</v>
      </c>
      <c r="K4" s="12" t="n">
        <v>261804.0</v>
      </c>
      <c r="L4" s="12" t="n">
        <v>44810.0</v>
      </c>
      <c r="M4" s="14" t="n">
        <f ref="M4:M43" si="0" t="shared">IF(L4=0,"-",K4/L4)</f>
        <v>5.842535148404374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12706.0</v>
      </c>
      <c r="D5" s="12" t="n">
        <v>29011.0</v>
      </c>
      <c r="E5" s="12" t="n">
        <v>36617.0</v>
      </c>
      <c r="F5" s="12" t="n">
        <v>44630.0</v>
      </c>
      <c r="G5" s="12" t="n">
        <v>68630.0</v>
      </c>
      <c r="H5" s="12" t="n">
        <v>34576.0</v>
      </c>
      <c r="I5" s="12" t="n">
        <v>25587.0</v>
      </c>
      <c r="J5" s="12" t="n">
        <v>26486.0</v>
      </c>
      <c r="K5" s="12" t="n">
        <v>2913608.0</v>
      </c>
      <c r="L5" s="12" t="n">
        <v>278243.0</v>
      </c>
      <c r="M5" s="14" t="n">
        <f si="0" t="shared"/>
        <v>10.471451213507617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4604.0</v>
      </c>
      <c r="D6" s="12" t="n">
        <v>23721.0</v>
      </c>
      <c r="E6" s="12" t="n">
        <v>49928.0</v>
      </c>
      <c r="F6" s="12" t="n">
        <v>130128.0</v>
      </c>
      <c r="G6" s="12" t="n">
        <v>84431.0</v>
      </c>
      <c r="H6" s="12" t="n">
        <v>17337.0</v>
      </c>
      <c r="I6" s="12" t="n">
        <v>3064.0</v>
      </c>
      <c r="J6" s="12" t="n">
        <v>2566.0</v>
      </c>
      <c r="K6" s="12" t="n">
        <v>1543095.0</v>
      </c>
      <c r="L6" s="12" t="n">
        <v>315779.0</v>
      </c>
      <c r="M6" s="14" t="n">
        <f si="0" t="shared"/>
        <v>4.8866295732141785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1141.0</v>
      </c>
      <c r="D7" s="12" t="n">
        <v>4134.0</v>
      </c>
      <c r="E7" s="12" t="n">
        <v>12308.0</v>
      </c>
      <c r="F7" s="12" t="n">
        <v>29470.0</v>
      </c>
      <c r="G7" s="12" t="n">
        <v>14935.0</v>
      </c>
      <c r="H7" s="12" t="n">
        <v>2224.0</v>
      </c>
      <c r="I7" s="12" t="n">
        <v>519.0</v>
      </c>
      <c r="J7" s="12" t="n">
        <v>404.0</v>
      </c>
      <c r="K7" s="12" t="n">
        <v>296787.0</v>
      </c>
      <c r="L7" s="12" t="n">
        <v>65135.0</v>
      </c>
      <c r="M7" s="14" t="n">
        <f si="0" t="shared"/>
        <v>4.556490366162586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304.0</v>
      </c>
      <c r="D8" s="12" t="n">
        <v>1505.0</v>
      </c>
      <c r="E8" s="12" t="n">
        <v>3889.0</v>
      </c>
      <c r="F8" s="12" t="n">
        <v>3044.0</v>
      </c>
      <c r="G8" s="12" t="n">
        <v>2760.0</v>
      </c>
      <c r="H8" s="12" t="n">
        <v>1732.0</v>
      </c>
      <c r="I8" s="12" t="n">
        <v>913.0</v>
      </c>
      <c r="J8" s="12" t="n">
        <v>779.0</v>
      </c>
      <c r="K8" s="12" t="n">
        <v>116981.0</v>
      </c>
      <c r="L8" s="12" t="n">
        <v>14926.0</v>
      </c>
      <c r="M8" s="14" t="n">
        <f si="0" t="shared"/>
        <v>7.83739782929117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119.0</v>
      </c>
      <c r="D9" s="12" t="n">
        <v>761.0</v>
      </c>
      <c r="E9" s="12" t="n">
        <v>1905.0</v>
      </c>
      <c r="F9" s="12" t="n">
        <v>7249.0</v>
      </c>
      <c r="G9" s="12" t="n">
        <v>3743.0</v>
      </c>
      <c r="H9" s="12" t="n">
        <v>1756.0</v>
      </c>
      <c r="I9" s="12" t="n">
        <v>847.0</v>
      </c>
      <c r="J9" s="12" t="n">
        <v>400.0</v>
      </c>
      <c r="K9" s="12" t="n">
        <v>113310.0</v>
      </c>
      <c r="L9" s="12" t="n">
        <v>16780.0</v>
      </c>
      <c r="M9" s="14" t="n">
        <f si="0" t="shared"/>
        <v>6.752681764004768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248.0</v>
      </c>
      <c r="D10" s="12" t="n">
        <v>1354.0</v>
      </c>
      <c r="E10" s="12" t="n">
        <v>4099.0</v>
      </c>
      <c r="F10" s="12" t="n">
        <v>13193.0</v>
      </c>
      <c r="G10" s="12" t="n">
        <v>14860.0</v>
      </c>
      <c r="H10" s="12" t="n">
        <v>4649.0</v>
      </c>
      <c r="I10" s="12" t="n">
        <v>1349.0</v>
      </c>
      <c r="J10" s="12" t="n">
        <v>1431.0</v>
      </c>
      <c r="K10" s="12" t="n">
        <v>292572.0</v>
      </c>
      <c r="L10" s="12" t="n">
        <v>41183.0</v>
      </c>
      <c r="M10" s="14" t="n">
        <f si="0" t="shared"/>
        <v>7.104193477891363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274.0</v>
      </c>
      <c r="D11" s="12" t="n">
        <v>828.0</v>
      </c>
      <c r="E11" s="12" t="n">
        <v>1231.0</v>
      </c>
      <c r="F11" s="12" t="n">
        <v>5122.0</v>
      </c>
      <c r="G11" s="12" t="n">
        <v>3189.0</v>
      </c>
      <c r="H11" s="12" t="n">
        <v>1326.0</v>
      </c>
      <c r="I11" s="12" t="n">
        <v>905.0</v>
      </c>
      <c r="J11" s="12" t="n">
        <v>1229.0</v>
      </c>
      <c r="K11" s="12" t="n">
        <v>135669.0</v>
      </c>
      <c r="L11" s="12" t="n">
        <v>14104.0</v>
      </c>
      <c r="M11" s="14" t="n">
        <f si="0" t="shared"/>
        <v>9.619186046511627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384.0</v>
      </c>
      <c r="E12" s="12" t="n">
        <v>734.0</v>
      </c>
      <c r="F12" s="12" t="n">
        <v>3230.0</v>
      </c>
      <c r="G12" s="12" t="n">
        <v>2094.0</v>
      </c>
      <c r="H12" s="12" t="n">
        <v>1262.0</v>
      </c>
      <c r="I12" s="12" t="n">
        <v>753.0</v>
      </c>
      <c r="J12" s="12" t="n">
        <v>543.0</v>
      </c>
      <c r="K12" s="12" t="n">
        <v>84981.0</v>
      </c>
      <c r="L12" s="12" t="n">
        <v>9064.0</v>
      </c>
      <c r="M12" s="14" t="n">
        <f si="0" t="shared"/>
        <v>9.375661959399823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0.0</v>
      </c>
      <c r="F13" s="12" t="n">
        <v>2.0</v>
      </c>
      <c r="G13" s="12" t="n">
        <v>14.0</v>
      </c>
      <c r="H13" s="12" t="n">
        <v>9.0</v>
      </c>
      <c r="I13" s="12" t="n">
        <v>0.0</v>
      </c>
      <c r="J13" s="12" t="n">
        <v>0.0</v>
      </c>
      <c r="K13" s="12" t="n">
        <v>188.0</v>
      </c>
      <c r="L13" s="12" t="n">
        <v>26.0</v>
      </c>
      <c r="M13" s="14" t="n">
        <f si="0" t="shared"/>
        <v>7.230769230769231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495.0</v>
      </c>
      <c r="D14" s="12" t="n">
        <v>2099.0</v>
      </c>
      <c r="E14" s="12" t="n">
        <v>3941.0</v>
      </c>
      <c r="F14" s="12" t="n">
        <v>15012.0</v>
      </c>
      <c r="G14" s="12" t="n">
        <v>9553.0</v>
      </c>
      <c r="H14" s="12" t="n">
        <v>6540.0</v>
      </c>
      <c r="I14" s="12" t="n">
        <v>3699.0</v>
      </c>
      <c r="J14" s="12" t="n">
        <v>3979.0</v>
      </c>
      <c r="K14" s="12" t="n">
        <v>470086.0</v>
      </c>
      <c r="L14" s="12" t="n">
        <v>45318.0</v>
      </c>
      <c r="M14" s="14" t="n">
        <f si="0" t="shared"/>
        <v>10.373052650161084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20.0</v>
      </c>
      <c r="D15" s="12" t="n">
        <v>73.0</v>
      </c>
      <c r="E15" s="12" t="n">
        <v>163.0</v>
      </c>
      <c r="F15" s="12" t="n">
        <v>290.0</v>
      </c>
      <c r="G15" s="12" t="n">
        <v>659.0</v>
      </c>
      <c r="H15" s="12" t="n">
        <v>536.0</v>
      </c>
      <c r="I15" s="12" t="n">
        <v>235.0</v>
      </c>
      <c r="J15" s="12" t="n">
        <v>186.0</v>
      </c>
      <c r="K15" s="12" t="n">
        <v>25384.0</v>
      </c>
      <c r="L15" s="12" t="n">
        <v>2162.0</v>
      </c>
      <c r="M15" s="14" t="n">
        <f si="0" t="shared"/>
        <v>11.740980573543016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59.0</v>
      </c>
      <c r="D16" s="12" t="n">
        <v>407.0</v>
      </c>
      <c r="E16" s="12" t="n">
        <v>708.0</v>
      </c>
      <c r="F16" s="12" t="n">
        <v>2229.0</v>
      </c>
      <c r="G16" s="12" t="n">
        <v>2513.0</v>
      </c>
      <c r="H16" s="12" t="n">
        <v>576.0</v>
      </c>
      <c r="I16" s="12" t="n">
        <v>376.0</v>
      </c>
      <c r="J16" s="12" t="n">
        <v>373.0</v>
      </c>
      <c r="K16" s="12" t="n">
        <v>57204.0</v>
      </c>
      <c r="L16" s="12" t="n">
        <v>7241.0</v>
      </c>
      <c r="M16" s="14" t="n">
        <f si="0" t="shared"/>
        <v>7.900013810247203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6.0</v>
      </c>
      <c r="E17" s="12" t="n">
        <v>20.0</v>
      </c>
      <c r="F17" s="12" t="n">
        <v>52.0</v>
      </c>
      <c r="G17" s="12" t="n">
        <v>846.0</v>
      </c>
      <c r="H17" s="12" t="n">
        <v>1812.0</v>
      </c>
      <c r="I17" s="12" t="n">
        <v>229.0</v>
      </c>
      <c r="J17" s="12" t="n">
        <v>112.0</v>
      </c>
      <c r="K17" s="12" t="n">
        <v>33434.0</v>
      </c>
      <c r="L17" s="12" t="n">
        <v>3078.0</v>
      </c>
      <c r="M17" s="14" t="n">
        <f si="0" t="shared"/>
        <v>10.862248213125406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11.0</v>
      </c>
      <c r="F18" s="12" t="n">
        <v>17.0</v>
      </c>
      <c r="G18" s="12" t="n">
        <v>406.0</v>
      </c>
      <c r="H18" s="12" t="n">
        <v>5054.0</v>
      </c>
      <c r="I18" s="12" t="n">
        <v>86.0</v>
      </c>
      <c r="J18" s="12" t="n">
        <v>24.0</v>
      </c>
      <c r="K18" s="12" t="n">
        <v>54226.0</v>
      </c>
      <c r="L18" s="12" t="n">
        <v>5599.0</v>
      </c>
      <c r="M18" s="14" t="n">
        <f si="0" t="shared"/>
        <v>9.684943739953564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214.0</v>
      </c>
      <c r="D19" s="12" t="n">
        <f ref="D19:L19" si="1" t="shared">D20-D3-D4-D5-D6-D7-D8-D9-D10-D11-D12-D13-D14-D15-D16-D17-D18</f>
        <v>279.0</v>
      </c>
      <c r="E19" s="12" t="n">
        <f si="1" t="shared"/>
        <v>246.0</v>
      </c>
      <c r="F19" s="12" t="n">
        <f si="1" t="shared"/>
        <v>580.0</v>
      </c>
      <c r="G19" s="12" t="n">
        <f si="1" t="shared"/>
        <v>1562.0</v>
      </c>
      <c r="H19" s="12" t="n">
        <f si="1" t="shared"/>
        <v>1663.0</v>
      </c>
      <c r="I19" s="12" t="n">
        <f si="1" t="shared"/>
        <v>359.0</v>
      </c>
      <c r="J19" s="12" t="n">
        <f si="1" t="shared"/>
        <v>211.0</v>
      </c>
      <c r="K19" s="12" t="n">
        <f si="1" t="shared"/>
        <v>47949.0</v>
      </c>
      <c r="L19" s="12" t="n">
        <f si="1" t="shared"/>
        <v>5114.0</v>
      </c>
      <c r="M19" s="14" t="n">
        <f si="0" t="shared"/>
        <v>9.37602659366445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30573.0</v>
      </c>
      <c r="D20" s="12" t="n">
        <v>108974.0</v>
      </c>
      <c r="E20" s="12" t="n">
        <v>149195.0</v>
      </c>
      <c r="F20" s="12" t="n">
        <v>271772.0</v>
      </c>
      <c r="G20" s="12" t="n">
        <v>228930.0</v>
      </c>
      <c r="H20" s="12" t="n">
        <v>99248.0</v>
      </c>
      <c r="I20" s="12" t="n">
        <v>50927.0</v>
      </c>
      <c r="J20" s="12" t="n">
        <v>49900.0</v>
      </c>
      <c r="K20" s="12" t="n">
        <v>7525220.0</v>
      </c>
      <c r="L20" s="12" t="n">
        <v>989519.0</v>
      </c>
      <c r="M20" s="14" t="n">
        <f si="0" t="shared"/>
        <v>7.604927242427887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21.0</v>
      </c>
      <c r="D21" s="12" t="n">
        <v>68.0</v>
      </c>
      <c r="E21" s="12" t="n">
        <v>1181.0</v>
      </c>
      <c r="F21" s="12" t="n">
        <v>1378.0</v>
      </c>
      <c r="G21" s="12" t="n">
        <v>5012.0</v>
      </c>
      <c r="H21" s="12" t="n">
        <v>8733.0</v>
      </c>
      <c r="I21" s="12" t="n">
        <v>4451.0</v>
      </c>
      <c r="J21" s="12" t="n">
        <v>2915.0</v>
      </c>
      <c r="K21" s="12" t="n">
        <v>353348.0</v>
      </c>
      <c r="L21" s="12" t="n">
        <v>23759.0</v>
      </c>
      <c r="M21" s="14" t="n">
        <f si="0" t="shared"/>
        <v>14.872174754829748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2.0</v>
      </c>
      <c r="E22" s="12" t="n">
        <v>22.0</v>
      </c>
      <c r="F22" s="12" t="n">
        <v>48.0</v>
      </c>
      <c r="G22" s="12" t="n">
        <v>1192.0</v>
      </c>
      <c r="H22" s="12" t="n">
        <v>1481.0</v>
      </c>
      <c r="I22" s="12" t="n">
        <v>470.0</v>
      </c>
      <c r="J22" s="12" t="n">
        <v>441.0</v>
      </c>
      <c r="K22" s="12" t="n">
        <v>51949.0</v>
      </c>
      <c r="L22" s="12" t="n">
        <v>3657.0</v>
      </c>
      <c r="M22" s="14" t="n">
        <f si="0" t="shared"/>
        <v>14.205359584358764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6.0</v>
      </c>
      <c r="G23" s="12" t="n">
        <f si="2" t="shared"/>
        <v>34.0</v>
      </c>
      <c r="H23" s="12" t="n">
        <f si="2" t="shared"/>
        <v>172.0</v>
      </c>
      <c r="I23" s="12" t="n">
        <f si="2" t="shared"/>
        <v>141.0</v>
      </c>
      <c r="J23" s="12" t="n">
        <f si="2" t="shared"/>
        <v>84.0</v>
      </c>
      <c r="K23" s="12" t="n">
        <f si="2" t="shared"/>
        <v>8137.0</v>
      </c>
      <c r="L23" s="12" t="n">
        <f si="2" t="shared"/>
        <v>437.0</v>
      </c>
      <c r="M23" s="14" t="n">
        <f si="0" t="shared"/>
        <v>18.620137299771166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22.0</v>
      </c>
      <c r="D24" s="12" t="n">
        <v>70.0</v>
      </c>
      <c r="E24" s="12" t="n">
        <v>1203.0</v>
      </c>
      <c r="F24" s="12" t="n">
        <v>1432.0</v>
      </c>
      <c r="G24" s="12" t="n">
        <v>6238.0</v>
      </c>
      <c r="H24" s="12" t="n">
        <v>10386.0</v>
      </c>
      <c r="I24" s="12" t="n">
        <v>5062.0</v>
      </c>
      <c r="J24" s="12" t="n">
        <v>3440.0</v>
      </c>
      <c r="K24" s="12" t="n">
        <v>413434.0</v>
      </c>
      <c r="L24" s="12" t="n">
        <v>27853.0</v>
      </c>
      <c r="M24" s="14" t="n">
        <f si="0" t="shared"/>
        <v>14.843427996984166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11.0</v>
      </c>
      <c r="F25" s="12" t="n">
        <v>93.0</v>
      </c>
      <c r="G25" s="12" t="n">
        <v>1505.0</v>
      </c>
      <c r="H25" s="12" t="n">
        <v>2500.0</v>
      </c>
      <c r="I25" s="12" t="n">
        <v>248.0</v>
      </c>
      <c r="J25" s="12" t="n">
        <v>88.0</v>
      </c>
      <c r="K25" s="12" t="n">
        <v>43648.0</v>
      </c>
      <c r="L25" s="12" t="n">
        <v>4449.0</v>
      </c>
      <c r="M25" s="14" t="n">
        <f si="0" t="shared"/>
        <v>9.810743987412902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5.0</v>
      </c>
      <c r="E26" s="12" t="n">
        <v>19.0</v>
      </c>
      <c r="F26" s="12" t="n">
        <v>86.0</v>
      </c>
      <c r="G26" s="12" t="n">
        <v>830.0</v>
      </c>
      <c r="H26" s="12" t="n">
        <v>3782.0</v>
      </c>
      <c r="I26" s="12" t="n">
        <v>322.0</v>
      </c>
      <c r="J26" s="12" t="n">
        <v>121.0</v>
      </c>
      <c r="K26" s="12" t="n">
        <v>54091.0</v>
      </c>
      <c r="L26" s="12" t="n">
        <v>5165.0</v>
      </c>
      <c r="M26" s="14" t="n">
        <f si="0" t="shared"/>
        <v>10.472604065827687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2.0</v>
      </c>
      <c r="F27" s="12" t="n">
        <v>25.0</v>
      </c>
      <c r="G27" s="12" t="n">
        <v>197.0</v>
      </c>
      <c r="H27" s="12" t="n">
        <v>2443.0</v>
      </c>
      <c r="I27" s="12" t="n">
        <v>112.0</v>
      </c>
      <c r="J27" s="12" t="n">
        <v>46.0</v>
      </c>
      <c r="K27" s="12" t="n">
        <v>30438.0</v>
      </c>
      <c r="L27" s="12" t="n">
        <v>2825.0</v>
      </c>
      <c r="M27" s="14" t="n">
        <f si="0" t="shared"/>
        <v>10.774513274336282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10.0</v>
      </c>
      <c r="F28" s="12" t="n">
        <v>46.0</v>
      </c>
      <c r="G28" s="12" t="n">
        <v>803.0</v>
      </c>
      <c r="H28" s="12" t="n">
        <v>2063.0</v>
      </c>
      <c r="I28" s="12" t="n">
        <v>235.0</v>
      </c>
      <c r="J28" s="12" t="n">
        <v>126.0</v>
      </c>
      <c r="K28" s="12" t="n">
        <v>35521.0</v>
      </c>
      <c r="L28" s="12" t="n">
        <v>3283.0</v>
      </c>
      <c r="M28" s="14" t="n">
        <f si="0" t="shared"/>
        <v>10.819677124581176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3.0</v>
      </c>
      <c r="F29" s="12" t="n">
        <v>11.0</v>
      </c>
      <c r="G29" s="12" t="n">
        <v>113.0</v>
      </c>
      <c r="H29" s="12" t="n">
        <v>309.0</v>
      </c>
      <c r="I29" s="12" t="n">
        <v>37.0</v>
      </c>
      <c r="J29" s="12" t="n">
        <v>13.0</v>
      </c>
      <c r="K29" s="12" t="n">
        <v>5168.0</v>
      </c>
      <c r="L29" s="12" t="n">
        <v>486.0</v>
      </c>
      <c r="M29" s="14" t="n">
        <f si="0" t="shared"/>
        <v>10.633744855967079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5.0</v>
      </c>
      <c r="D30" s="12" t="n">
        <v>15.0</v>
      </c>
      <c r="E30" s="12" t="n">
        <v>37.0</v>
      </c>
      <c r="F30" s="12" t="n">
        <v>75.0</v>
      </c>
      <c r="G30" s="12" t="n">
        <v>2424.0</v>
      </c>
      <c r="H30" s="12" t="n">
        <v>2167.0</v>
      </c>
      <c r="I30" s="12" t="n">
        <v>281.0</v>
      </c>
      <c r="J30" s="12" t="n">
        <v>111.0</v>
      </c>
      <c r="K30" s="12" t="n">
        <v>46802.0</v>
      </c>
      <c r="L30" s="12" t="n">
        <v>5115.0</v>
      </c>
      <c r="M30" s="14" t="n">
        <f si="0" t="shared"/>
        <v>9.149951124144673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31.0</v>
      </c>
      <c r="G31" s="12" t="n">
        <v>247.0</v>
      </c>
      <c r="H31" s="12" t="n">
        <v>3921.0</v>
      </c>
      <c r="I31" s="12" t="n">
        <v>127.0</v>
      </c>
      <c r="J31" s="12" t="n">
        <v>48.0</v>
      </c>
      <c r="K31" s="12" t="n">
        <v>42904.0</v>
      </c>
      <c r="L31" s="12" t="n">
        <v>4374.0</v>
      </c>
      <c r="M31" s="14" t="n">
        <f si="0" t="shared"/>
        <v>9.808870598994055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9.0</v>
      </c>
      <c r="F32" s="12" t="n">
        <f si="3" t="shared"/>
        <v>55.0</v>
      </c>
      <c r="G32" s="12" t="n">
        <f si="3" t="shared"/>
        <v>383.0</v>
      </c>
      <c r="H32" s="12" t="n">
        <f si="3" t="shared"/>
        <v>3144.0</v>
      </c>
      <c r="I32" s="12" t="n">
        <f si="3" t="shared"/>
        <v>254.0</v>
      </c>
      <c r="J32" s="12" t="n">
        <f si="3" t="shared"/>
        <v>82.0</v>
      </c>
      <c r="K32" s="12" t="n">
        <f si="3" t="shared"/>
        <v>42537.0</v>
      </c>
      <c r="L32" s="12" t="n">
        <f si="3" t="shared"/>
        <v>3928.0</v>
      </c>
      <c r="M32" s="14" t="n">
        <f si="0" t="shared"/>
        <v>10.82917515274949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5.0</v>
      </c>
      <c r="D33" s="12" t="n">
        <v>25.0</v>
      </c>
      <c r="E33" s="12" t="n">
        <v>91.0</v>
      </c>
      <c r="F33" s="12" t="n">
        <v>422.0</v>
      </c>
      <c r="G33" s="12" t="n">
        <v>6502.0</v>
      </c>
      <c r="H33" s="12" t="n">
        <v>20329.0</v>
      </c>
      <c r="I33" s="12" t="n">
        <v>1616.0</v>
      </c>
      <c r="J33" s="12" t="n">
        <v>635.0</v>
      </c>
      <c r="K33" s="12" t="n">
        <v>301109.0</v>
      </c>
      <c r="L33" s="12" t="n">
        <v>29625.0</v>
      </c>
      <c r="M33" s="14" t="n">
        <f si="0" t="shared"/>
        <v>10.164016877637131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12.0</v>
      </c>
      <c r="E34" s="12" t="n">
        <v>108.0</v>
      </c>
      <c r="F34" s="12" t="n">
        <v>1958.0</v>
      </c>
      <c r="G34" s="12" t="n">
        <v>3969.0</v>
      </c>
      <c r="H34" s="12" t="n">
        <v>3319.0</v>
      </c>
      <c r="I34" s="12" t="n">
        <v>818.0</v>
      </c>
      <c r="J34" s="12" t="n">
        <v>618.0</v>
      </c>
      <c r="K34" s="12" t="n">
        <v>109314.0</v>
      </c>
      <c r="L34" s="12" t="n">
        <v>10803.0</v>
      </c>
      <c r="M34" s="14" t="n">
        <f si="0" t="shared"/>
        <v>10.118855873368508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4.0</v>
      </c>
      <c r="F35" s="12" t="n">
        <v>22.0</v>
      </c>
      <c r="G35" s="12" t="n">
        <v>95.0</v>
      </c>
      <c r="H35" s="12" t="n">
        <v>1534.0</v>
      </c>
      <c r="I35" s="12" t="n">
        <v>277.0</v>
      </c>
      <c r="J35" s="12" t="n">
        <v>57.0</v>
      </c>
      <c r="K35" s="12" t="n">
        <v>25076.0</v>
      </c>
      <c r="L35" s="12" t="n">
        <v>1989.0</v>
      </c>
      <c r="M35" s="14" t="n">
        <f si="0" t="shared"/>
        <v>12.607340372046254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249.0</v>
      </c>
      <c r="F36" s="12" t="n">
        <v>341.0</v>
      </c>
      <c r="G36" s="12" t="n">
        <v>24.0</v>
      </c>
      <c r="H36" s="12" t="n">
        <v>17.0</v>
      </c>
      <c r="I36" s="12" t="n">
        <v>13.0</v>
      </c>
      <c r="J36" s="12" t="n">
        <v>7.0</v>
      </c>
      <c r="K36" s="12" t="n">
        <v>3012.0</v>
      </c>
      <c r="L36" s="12" t="n">
        <v>651.0</v>
      </c>
      <c r="M36" s="14" t="n">
        <f si="0" t="shared"/>
        <v>4.626728110599078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4.0</v>
      </c>
      <c r="E37" s="12" t="n">
        <f si="4" t="shared"/>
        <v>6.0</v>
      </c>
      <c r="F37" s="12" t="n">
        <f si="4" t="shared"/>
        <v>9.0</v>
      </c>
      <c r="G37" s="12" t="n">
        <f si="4" t="shared"/>
        <v>39.0</v>
      </c>
      <c r="H37" s="12" t="n">
        <f si="4" t="shared"/>
        <v>21.0</v>
      </c>
      <c r="I37" s="12" t="n">
        <f si="4" t="shared"/>
        <v>7.0</v>
      </c>
      <c r="J37" s="12" t="n">
        <f si="4" t="shared"/>
        <v>4.0</v>
      </c>
      <c r="K37" s="12" t="n">
        <f si="4" t="shared"/>
        <v>810.0</v>
      </c>
      <c r="L37" s="12" t="n">
        <f si="4" t="shared"/>
        <v>90.0</v>
      </c>
      <c r="M37" s="14" t="n">
        <f si="0" t="shared"/>
        <v>9.0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16.0</v>
      </c>
      <c r="E38" s="12" t="n">
        <v>367.0</v>
      </c>
      <c r="F38" s="12" t="n">
        <v>2330.0</v>
      </c>
      <c r="G38" s="12" t="n">
        <v>4127.0</v>
      </c>
      <c r="H38" s="12" t="n">
        <v>4891.0</v>
      </c>
      <c r="I38" s="12" t="n">
        <v>1115.0</v>
      </c>
      <c r="J38" s="12" t="n">
        <v>686.0</v>
      </c>
      <c r="K38" s="12" t="n">
        <v>138212.0</v>
      </c>
      <c r="L38" s="12" t="n">
        <v>13533.0</v>
      </c>
      <c r="M38" s="14" t="n">
        <f si="0" t="shared"/>
        <v>10.21296091036725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2.0</v>
      </c>
      <c r="G39" s="12" t="n">
        <v>14.0</v>
      </c>
      <c r="H39" s="12" t="n">
        <v>92.0</v>
      </c>
      <c r="I39" s="12" t="n">
        <v>52.0</v>
      </c>
      <c r="J39" s="12" t="n">
        <v>45.0</v>
      </c>
      <c r="K39" s="12" t="n">
        <v>4185.0</v>
      </c>
      <c r="L39" s="12" t="n">
        <v>205.0</v>
      </c>
      <c r="M39" s="14" t="n">
        <f si="0" t="shared"/>
        <v>20.414634146341463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5.0</v>
      </c>
      <c r="G40" s="12" t="n">
        <f si="5" t="shared"/>
        <v>62.0</v>
      </c>
      <c r="H40" s="12" t="n">
        <f si="5" t="shared"/>
        <v>1462.0</v>
      </c>
      <c r="I40" s="12" t="n">
        <f si="5" t="shared"/>
        <v>78.0</v>
      </c>
      <c r="J40" s="12" t="n">
        <f si="5" t="shared"/>
        <v>24.0</v>
      </c>
      <c r="K40" s="12" t="n">
        <f si="5" t="shared"/>
        <v>17446.0</v>
      </c>
      <c r="L40" s="12" t="n">
        <f si="5" t="shared"/>
        <v>1631.0</v>
      </c>
      <c r="M40" s="14" t="n">
        <f si="0" t="shared"/>
        <v>10.69650521152667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7.0</v>
      </c>
      <c r="G41" s="12" t="n">
        <v>76.0</v>
      </c>
      <c r="H41" s="12" t="n">
        <v>1554.0</v>
      </c>
      <c r="I41" s="12" t="n">
        <v>130.0</v>
      </c>
      <c r="J41" s="12" t="n">
        <v>69.0</v>
      </c>
      <c r="K41" s="12" t="n">
        <v>21631.0</v>
      </c>
      <c r="L41" s="12" t="n">
        <v>1836.0</v>
      </c>
      <c r="M41" s="14" t="n">
        <f si="0" t="shared"/>
        <v>11.781590413943356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8.0</v>
      </c>
      <c r="E42" s="12" t="n">
        <v>2.0</v>
      </c>
      <c r="F42" s="12" t="n">
        <v>3.0</v>
      </c>
      <c r="G42" s="12" t="n">
        <v>1.0</v>
      </c>
      <c r="H42" s="12" t="n">
        <v>37.0</v>
      </c>
      <c r="I42" s="12" t="n">
        <v>1.0</v>
      </c>
      <c r="J42" s="12" t="n">
        <v>2.0</v>
      </c>
      <c r="K42" s="12" t="n">
        <v>510.0</v>
      </c>
      <c r="L42" s="12" t="n">
        <v>56.0</v>
      </c>
      <c r="M42" s="14" t="n">
        <f si="0" t="shared"/>
        <v>9.107142857142858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30603.0</v>
      </c>
      <c r="D43" s="12" t="n">
        <f ref="D43:L43" si="6" t="shared">D20+D24+D33+D38+D41+D42</f>
        <v>109093.0</v>
      </c>
      <c r="E43" s="12" t="n">
        <f si="6" t="shared"/>
        <v>150858.0</v>
      </c>
      <c r="F43" s="12" t="n">
        <f si="6" t="shared"/>
        <v>275966.0</v>
      </c>
      <c r="G43" s="12" t="n">
        <f si="6" t="shared"/>
        <v>245874.0</v>
      </c>
      <c r="H43" s="12" t="n">
        <f si="6" t="shared"/>
        <v>136445.0</v>
      </c>
      <c r="I43" s="12" t="n">
        <f si="6" t="shared"/>
        <v>58851.0</v>
      </c>
      <c r="J43" s="12" t="n">
        <f si="6" t="shared"/>
        <v>54732.0</v>
      </c>
      <c r="K43" s="12" t="n">
        <f si="6" t="shared"/>
        <v>8400116.0</v>
      </c>
      <c r="L43" s="12" t="n">
        <f si="6" t="shared"/>
        <v>1062422.0</v>
      </c>
      <c r="M43" s="14" t="n">
        <f si="0" t="shared"/>
        <v>7.906571964812476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2.8804938150753654</v>
      </c>
      <c r="D44" s="15" t="n">
        <f si="7" t="shared"/>
        <v>10.268330286835175</v>
      </c>
      <c r="E44" s="15" t="n">
        <f si="7" t="shared"/>
        <v>14.199442406124874</v>
      </c>
      <c r="F44" s="15" t="n">
        <f si="7" t="shared"/>
        <v>25.97517747185205</v>
      </c>
      <c r="G44" s="15" t="n">
        <f si="7" t="shared"/>
        <v>23.142781305357005</v>
      </c>
      <c r="H44" s="15" t="n">
        <f si="7" t="shared"/>
        <v>12.842825167400523</v>
      </c>
      <c r="I44" s="15" t="n">
        <f si="7" t="shared"/>
        <v>5.539324298630864</v>
      </c>
      <c r="J44" s="15" t="n">
        <f si="7" t="shared"/>
        <v>5.151625248724142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