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<sst xmlns="http://schemas.openxmlformats.org/spreadsheetml/2006/main" count="102" uniqueCount="61">
  <si>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</si>
  <si>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</si>
  <si>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</si>
  <si>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</si>
  <si>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</si>
  <si>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</si>
  <si>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</si>
  <si>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</si>
  <si>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</si>
  <si>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</si>
  <si>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</si>
  <si>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</si>
  <si>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</si>
  <si>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</si>
  <si>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</si>
  <si>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</si>
  <si>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</si>
  <si>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</si>
  <si>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</si>
  <si>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</si>
  <si>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</si>
  <si>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</si>
  <si>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</si>
  <si>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</si>
  <si>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</si>
  <si>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</si>
  <si>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</si>
  <si>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</si>
  <si>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</si>
  <si>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</si>
  <si>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</si>
  <si>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</si>
  <si>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</si>
  <si>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</si>
  <si>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</si>
  <si>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</si>
  <si>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</si>
  <si>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</si>
  <si>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</si>
  <si>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</si>
  <si>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</si>
  <si>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</si>
  <si>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</si>
  <si>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</si>
  <si>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</si>
  <si>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</si>
  <si>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</si>
  <si>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</si>
  <si>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</si>
  <si>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</si>
  <si>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</si>
  <si>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</si>
  <si>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</si>
  <si>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</si>
  <si>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</si>
  <si>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</si>
  <si>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</si>
  <si>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</si>
  <si>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</si>
  <si>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106年3月中華民國國民出國人次－按停留夜數分
Table 2-5 Outbound Departures of Nationals of the Republic of
China by Length of Stay, March,2017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</si>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</sst>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7930.0</v>
      </c>
      <c r="D3" s="12" t="n">
        <v>25172.0</v>
      </c>
      <c r="E3" s="12" t="n">
        <v>20951.0</v>
      </c>
      <c r="F3" s="12" t="n">
        <v>13356.0</v>
      </c>
      <c r="G3" s="12" t="n">
        <v>17881.0</v>
      </c>
      <c r="H3" s="12" t="n">
        <v>17889.0</v>
      </c>
      <c r="I3" s="12" t="n">
        <v>11378.0</v>
      </c>
      <c r="J3" s="12" t="n">
        <v>12936.0</v>
      </c>
      <c r="K3" s="12" t="n">
        <v>1302794.0</v>
      </c>
      <c r="L3" s="12" t="n">
        <v>127493.0</v>
      </c>
      <c r="M3" s="14" t="n">
        <f>IF(L3=0,"-",K3/L3)</f>
        <v>10.218553175468458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1997.0</v>
      </c>
      <c r="D4" s="12" t="n">
        <v>15107.0</v>
      </c>
      <c r="E4" s="12" t="n">
        <v>10605.0</v>
      </c>
      <c r="F4" s="12" t="n">
        <v>5155.0</v>
      </c>
      <c r="G4" s="12" t="n">
        <v>5171.0</v>
      </c>
      <c r="H4" s="12" t="n">
        <v>3002.0</v>
      </c>
      <c r="I4" s="12" t="n">
        <v>1938.0</v>
      </c>
      <c r="J4" s="12" t="n">
        <v>2416.0</v>
      </c>
      <c r="K4" s="12" t="n">
        <v>299604.0</v>
      </c>
      <c r="L4" s="12" t="n">
        <v>45391.0</v>
      </c>
      <c r="M4" s="14" t="n">
        <f ref="M4:M43" si="0" t="shared">IF(L4=0,"-",K4/L4)</f>
        <v>6.600515520697936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11799.0</v>
      </c>
      <c r="D5" s="12" t="n">
        <v>27293.0</v>
      </c>
      <c r="E5" s="12" t="n">
        <v>36238.0</v>
      </c>
      <c r="F5" s="12" t="n">
        <v>46180.0</v>
      </c>
      <c r="G5" s="12" t="n">
        <v>77221.0</v>
      </c>
      <c r="H5" s="12" t="n">
        <v>37659.0</v>
      </c>
      <c r="I5" s="12" t="n">
        <v>28279.0</v>
      </c>
      <c r="J5" s="12" t="n">
        <v>34989.0</v>
      </c>
      <c r="K5" s="12" t="n">
        <v>3433486.0</v>
      </c>
      <c r="L5" s="12" t="n">
        <v>299658.0</v>
      </c>
      <c r="M5" s="14" t="n">
        <f si="0" t="shared"/>
        <v>11.45801547097024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7350.0</v>
      </c>
      <c r="D6" s="12" t="n">
        <v>21784.0</v>
      </c>
      <c r="E6" s="12" t="n">
        <v>38687.0</v>
      </c>
      <c r="F6" s="12" t="n">
        <v>149560.0</v>
      </c>
      <c r="G6" s="12" t="n">
        <v>92293.0</v>
      </c>
      <c r="H6" s="12" t="n">
        <v>16863.0</v>
      </c>
      <c r="I6" s="12" t="n">
        <v>2689.0</v>
      </c>
      <c r="J6" s="12" t="n">
        <v>2311.0</v>
      </c>
      <c r="K6" s="12" t="n">
        <v>1608501.0</v>
      </c>
      <c r="L6" s="12" t="n">
        <v>331537.0</v>
      </c>
      <c r="M6" s="14" t="n">
        <f si="0" t="shared"/>
        <v>4.8516485339494535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1127.0</v>
      </c>
      <c r="D7" s="12" t="n">
        <v>4016.0</v>
      </c>
      <c r="E7" s="12" t="n">
        <v>10033.0</v>
      </c>
      <c r="F7" s="12" t="n">
        <v>32540.0</v>
      </c>
      <c r="G7" s="12" t="n">
        <v>15705.0</v>
      </c>
      <c r="H7" s="12" t="n">
        <v>1956.0</v>
      </c>
      <c r="I7" s="12" t="n">
        <v>513.0</v>
      </c>
      <c r="J7" s="12" t="n">
        <v>386.0</v>
      </c>
      <c r="K7" s="12" t="n">
        <v>302243.0</v>
      </c>
      <c r="L7" s="12" t="n">
        <v>66276.0</v>
      </c>
      <c r="M7" s="14" t="n">
        <f si="0" t="shared"/>
        <v>4.560368760939103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333.0</v>
      </c>
      <c r="D8" s="12" t="n">
        <v>1765.0</v>
      </c>
      <c r="E8" s="12" t="n">
        <v>4666.0</v>
      </c>
      <c r="F8" s="12" t="n">
        <v>4435.0</v>
      </c>
      <c r="G8" s="12" t="n">
        <v>4958.0</v>
      </c>
      <c r="H8" s="12" t="n">
        <v>2163.0</v>
      </c>
      <c r="I8" s="12" t="n">
        <v>984.0</v>
      </c>
      <c r="J8" s="12" t="n">
        <v>1004.0</v>
      </c>
      <c r="K8" s="12" t="n">
        <v>153457.0</v>
      </c>
      <c r="L8" s="12" t="n">
        <v>20308.0</v>
      </c>
      <c r="M8" s="14" t="n">
        <f si="0" t="shared"/>
        <v>7.556480204845381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165.0</v>
      </c>
      <c r="D9" s="12" t="n">
        <v>816.0</v>
      </c>
      <c r="E9" s="12" t="n">
        <v>2821.0</v>
      </c>
      <c r="F9" s="12" t="n">
        <v>11323.0</v>
      </c>
      <c r="G9" s="12" t="n">
        <v>4074.0</v>
      </c>
      <c r="H9" s="12" t="n">
        <v>1842.0</v>
      </c>
      <c r="I9" s="12" t="n">
        <v>893.0</v>
      </c>
      <c r="J9" s="12" t="n">
        <v>551.0</v>
      </c>
      <c r="K9" s="12" t="n">
        <v>142063.0</v>
      </c>
      <c r="L9" s="12" t="n">
        <v>22485.0</v>
      </c>
      <c r="M9" s="14" t="n">
        <f si="0" t="shared"/>
        <v>6.318123193239938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274.0</v>
      </c>
      <c r="D10" s="12" t="n">
        <v>1292.0</v>
      </c>
      <c r="E10" s="12" t="n">
        <v>4951.0</v>
      </c>
      <c r="F10" s="12" t="n">
        <v>11756.0</v>
      </c>
      <c r="G10" s="12" t="n">
        <v>14878.0</v>
      </c>
      <c r="H10" s="12" t="n">
        <v>6247.0</v>
      </c>
      <c r="I10" s="12" t="n">
        <v>1298.0</v>
      </c>
      <c r="J10" s="12" t="n">
        <v>1390.0</v>
      </c>
      <c r="K10" s="12" t="n">
        <v>300611.0</v>
      </c>
      <c r="L10" s="12" t="n">
        <v>42086.0</v>
      </c>
      <c r="M10" s="14" t="n">
        <f si="0" t="shared"/>
        <v>7.142779071425177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274.0</v>
      </c>
      <c r="D11" s="12" t="n">
        <v>1002.0</v>
      </c>
      <c r="E11" s="12" t="n">
        <v>2354.0</v>
      </c>
      <c r="F11" s="12" t="n">
        <v>7651.0</v>
      </c>
      <c r="G11" s="12" t="n">
        <v>6015.0</v>
      </c>
      <c r="H11" s="12" t="n">
        <v>1753.0</v>
      </c>
      <c r="I11" s="12" t="n">
        <v>866.0</v>
      </c>
      <c r="J11" s="12" t="n">
        <v>1004.0</v>
      </c>
      <c r="K11" s="12" t="n">
        <v>157812.0</v>
      </c>
      <c r="L11" s="12" t="n">
        <v>20919.0</v>
      </c>
      <c r="M11" s="14" t="n">
        <f si="0" t="shared"/>
        <v>7.54395525598738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94.0</v>
      </c>
      <c r="D12" s="12" t="n">
        <v>468.0</v>
      </c>
      <c r="E12" s="12" t="n">
        <v>1868.0</v>
      </c>
      <c r="F12" s="12" t="n">
        <v>7851.0</v>
      </c>
      <c r="G12" s="12" t="n">
        <v>2318.0</v>
      </c>
      <c r="H12" s="12" t="n">
        <v>1331.0</v>
      </c>
      <c r="I12" s="12" t="n">
        <v>871.0</v>
      </c>
      <c r="J12" s="12" t="n">
        <v>565.0</v>
      </c>
      <c r="K12" s="12" t="n">
        <v>112603.0</v>
      </c>
      <c r="L12" s="12" t="n">
        <v>15366.0</v>
      </c>
      <c r="M12" s="14" t="n">
        <f si="0" t="shared"/>
        <v>7.328061954965508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1.0</v>
      </c>
      <c r="D13" s="12" t="n">
        <v>0.0</v>
      </c>
      <c r="E13" s="12" t="n">
        <v>3.0</v>
      </c>
      <c r="F13" s="12" t="n">
        <v>70.0</v>
      </c>
      <c r="G13" s="12" t="n">
        <v>10.0</v>
      </c>
      <c r="H13" s="12" t="n">
        <v>2.0</v>
      </c>
      <c r="I13" s="12" t="n">
        <v>2.0</v>
      </c>
      <c r="J13" s="12" t="n">
        <v>0.0</v>
      </c>
      <c r="K13" s="12" t="n">
        <v>418.0</v>
      </c>
      <c r="L13" s="12" t="n">
        <v>88.0</v>
      </c>
      <c r="M13" s="14" t="n">
        <f si="0" t="shared"/>
        <v>4.75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474.0</v>
      </c>
      <c r="D14" s="12" t="n">
        <v>1593.0</v>
      </c>
      <c r="E14" s="12" t="n">
        <v>2889.0</v>
      </c>
      <c r="F14" s="12" t="n">
        <v>13787.0</v>
      </c>
      <c r="G14" s="12" t="n">
        <v>9894.0</v>
      </c>
      <c r="H14" s="12" t="n">
        <v>7699.0</v>
      </c>
      <c r="I14" s="12" t="n">
        <v>4246.0</v>
      </c>
      <c r="J14" s="12" t="n">
        <v>4838.0</v>
      </c>
      <c r="K14" s="12" t="n">
        <v>523607.0</v>
      </c>
      <c r="L14" s="12" t="n">
        <v>45420.0</v>
      </c>
      <c r="M14" s="14" t="n">
        <f si="0" t="shared"/>
        <v>11.528115367679437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17.0</v>
      </c>
      <c r="D15" s="12" t="n">
        <v>119.0</v>
      </c>
      <c r="E15" s="12" t="n">
        <v>155.0</v>
      </c>
      <c r="F15" s="12" t="n">
        <v>245.0</v>
      </c>
      <c r="G15" s="12" t="n">
        <v>496.0</v>
      </c>
      <c r="H15" s="12" t="n">
        <v>484.0</v>
      </c>
      <c r="I15" s="12" t="n">
        <v>244.0</v>
      </c>
      <c r="J15" s="12" t="n">
        <v>183.0</v>
      </c>
      <c r="K15" s="12" t="n">
        <v>23581.0</v>
      </c>
      <c r="L15" s="12" t="n">
        <v>1943.0</v>
      </c>
      <c r="M15" s="14" t="n">
        <f si="0" t="shared"/>
        <v>12.136387030365414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54.0</v>
      </c>
      <c r="D16" s="12" t="n">
        <v>361.0</v>
      </c>
      <c r="E16" s="12" t="n">
        <v>597.0</v>
      </c>
      <c r="F16" s="12" t="n">
        <v>2033.0</v>
      </c>
      <c r="G16" s="12" t="n">
        <v>2475.0</v>
      </c>
      <c r="H16" s="12" t="n">
        <v>625.0</v>
      </c>
      <c r="I16" s="12" t="n">
        <v>373.0</v>
      </c>
      <c r="J16" s="12" t="n">
        <v>322.0</v>
      </c>
      <c r="K16" s="12" t="n">
        <v>53512.0</v>
      </c>
      <c r="L16" s="12" t="n">
        <v>6840.0</v>
      </c>
      <c r="M16" s="14" t="n">
        <f si="0" t="shared"/>
        <v>7.823391812865497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27.0</v>
      </c>
      <c r="F17" s="12" t="n">
        <v>74.0</v>
      </c>
      <c r="G17" s="12" t="n">
        <v>1120.0</v>
      </c>
      <c r="H17" s="12" t="n">
        <v>2706.0</v>
      </c>
      <c r="I17" s="12" t="n">
        <v>247.0</v>
      </c>
      <c r="J17" s="12" t="n">
        <v>113.0</v>
      </c>
      <c r="K17" s="12" t="n">
        <v>45510.0</v>
      </c>
      <c r="L17" s="12" t="n">
        <v>4287.0</v>
      </c>
      <c r="M17" s="14" t="n">
        <f si="0" t="shared"/>
        <v>10.615815255423373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8.0</v>
      </c>
      <c r="F18" s="12" t="n">
        <v>15.0</v>
      </c>
      <c r="G18" s="12" t="n">
        <v>213.0</v>
      </c>
      <c r="H18" s="12" t="n">
        <v>5170.0</v>
      </c>
      <c r="I18" s="12" t="n">
        <v>100.0</v>
      </c>
      <c r="J18" s="12" t="n">
        <v>33.0</v>
      </c>
      <c r="K18" s="12" t="n">
        <v>54801.0</v>
      </c>
      <c r="L18" s="12" t="n">
        <v>5539.0</v>
      </c>
      <c r="M18" s="14" t="n">
        <f si="0" t="shared"/>
        <v>9.893663116085936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180.0</v>
      </c>
      <c r="D19" s="12" t="n">
        <f ref="D19:L19" si="1" t="shared">D20-D3-D4-D5-D6-D7-D8-D9-D10-D11-D12-D13-D14-D15-D16-D17-D18</f>
        <v>98.0</v>
      </c>
      <c r="E19" s="12" t="n">
        <f si="1" t="shared"/>
        <v>152.0</v>
      </c>
      <c r="F19" s="12" t="n">
        <f si="1" t="shared"/>
        <v>358.0</v>
      </c>
      <c r="G19" s="12" t="n">
        <f si="1" t="shared"/>
        <v>2668.0</v>
      </c>
      <c r="H19" s="12" t="n">
        <f si="1" t="shared"/>
        <v>1742.0</v>
      </c>
      <c r="I19" s="12" t="n">
        <f si="1" t="shared"/>
        <v>398.0</v>
      </c>
      <c r="J19" s="12" t="n">
        <f si="1" t="shared"/>
        <v>170.0</v>
      </c>
      <c r="K19" s="12" t="n">
        <f si="1" t="shared"/>
        <v>53747.0</v>
      </c>
      <c r="L19" s="12" t="n">
        <f si="1" t="shared"/>
        <v>5766.0</v>
      </c>
      <c r="M19" s="14" t="n">
        <f si="0" t="shared"/>
        <v>9.321366631980576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32069.0</v>
      </c>
      <c r="D20" s="12" t="n">
        <v>100886.0</v>
      </c>
      <c r="E20" s="12" t="n">
        <v>137005.0</v>
      </c>
      <c r="F20" s="12" t="n">
        <v>306389.0</v>
      </c>
      <c r="G20" s="12" t="n">
        <v>257390.0</v>
      </c>
      <c r="H20" s="12" t="n">
        <v>109133.0</v>
      </c>
      <c r="I20" s="12" t="n">
        <v>55319.0</v>
      </c>
      <c r="J20" s="12" t="n">
        <v>63211.0</v>
      </c>
      <c r="K20" s="12" t="n">
        <v>8568350.0</v>
      </c>
      <c r="L20" s="12" t="n">
        <v>1061402.0</v>
      </c>
      <c r="M20" s="14" t="n">
        <f si="0" t="shared"/>
        <v>8.07267180578141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7.0</v>
      </c>
      <c r="D21" s="12" t="n">
        <v>101.0</v>
      </c>
      <c r="E21" s="12" t="n">
        <v>342.0</v>
      </c>
      <c r="F21" s="12" t="n">
        <v>2831.0</v>
      </c>
      <c r="G21" s="12" t="n">
        <v>6404.0</v>
      </c>
      <c r="H21" s="12" t="n">
        <v>10572.0</v>
      </c>
      <c r="I21" s="12" t="n">
        <v>4387.0</v>
      </c>
      <c r="J21" s="12" t="n">
        <v>2975.0</v>
      </c>
      <c r="K21" s="12" t="n">
        <v>389055.0</v>
      </c>
      <c r="L21" s="12" t="n">
        <v>27619.0</v>
      </c>
      <c r="M21" s="14" t="n">
        <f si="0" t="shared"/>
        <v>14.086498424997284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7.0</v>
      </c>
      <c r="E22" s="12" t="n">
        <v>9.0</v>
      </c>
      <c r="F22" s="12" t="n">
        <v>35.0</v>
      </c>
      <c r="G22" s="12" t="n">
        <v>920.0</v>
      </c>
      <c r="H22" s="12" t="n">
        <v>1571.0</v>
      </c>
      <c r="I22" s="12" t="n">
        <v>537.0</v>
      </c>
      <c r="J22" s="12" t="n">
        <v>417.0</v>
      </c>
      <c r="K22" s="12" t="n">
        <v>51638.0</v>
      </c>
      <c r="L22" s="12" t="n">
        <v>3496.0</v>
      </c>
      <c r="M22" s="14" t="n">
        <f si="0" t="shared"/>
        <v>14.770594965675057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3.0</v>
      </c>
      <c r="F23" s="12" t="n">
        <f si="2" t="shared"/>
        <v>2.0</v>
      </c>
      <c r="G23" s="12" t="n">
        <f si="2" t="shared"/>
        <v>62.0</v>
      </c>
      <c r="H23" s="12" t="n">
        <f si="2" t="shared"/>
        <v>205.0</v>
      </c>
      <c r="I23" s="12" t="n">
        <f si="2" t="shared"/>
        <v>150.0</v>
      </c>
      <c r="J23" s="12" t="n">
        <f si="2" t="shared"/>
        <v>53.0</v>
      </c>
      <c r="K23" s="12" t="n">
        <f si="2" t="shared"/>
        <v>8158.0</v>
      </c>
      <c r="L23" s="12" t="n">
        <f si="2" t="shared"/>
        <v>475.0</v>
      </c>
      <c r="M23" s="14" t="n">
        <f si="0" t="shared"/>
        <v>17.174736842105265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7.0</v>
      </c>
      <c r="D24" s="12" t="n">
        <v>108.0</v>
      </c>
      <c r="E24" s="12" t="n">
        <v>354.0</v>
      </c>
      <c r="F24" s="12" t="n">
        <v>2868.0</v>
      </c>
      <c r="G24" s="12" t="n">
        <v>7386.0</v>
      </c>
      <c r="H24" s="12" t="n">
        <v>12348.0</v>
      </c>
      <c r="I24" s="12" t="n">
        <v>5074.0</v>
      </c>
      <c r="J24" s="12" t="n">
        <v>3445.0</v>
      </c>
      <c r="K24" s="12" t="n">
        <v>448851.0</v>
      </c>
      <c r="L24" s="12" t="n">
        <v>31590.0</v>
      </c>
      <c r="M24" s="14" t="n">
        <f si="0" t="shared"/>
        <v>14.208641975308643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3.0</v>
      </c>
      <c r="E25" s="12" t="n">
        <v>10.0</v>
      </c>
      <c r="F25" s="12" t="n">
        <v>78.0</v>
      </c>
      <c r="G25" s="12" t="n">
        <v>2342.0</v>
      </c>
      <c r="H25" s="12" t="n">
        <v>3434.0</v>
      </c>
      <c r="I25" s="12" t="n">
        <v>364.0</v>
      </c>
      <c r="J25" s="12" t="n">
        <v>81.0</v>
      </c>
      <c r="K25" s="12" t="n">
        <v>59733.0</v>
      </c>
      <c r="L25" s="12" t="n">
        <v>6312.0</v>
      </c>
      <c r="M25" s="14" t="n">
        <f si="0" t="shared"/>
        <v>9.463403041825096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2.0</v>
      </c>
      <c r="D26" s="12" t="n">
        <v>1.0</v>
      </c>
      <c r="E26" s="12" t="n">
        <v>15.0</v>
      </c>
      <c r="F26" s="12" t="n">
        <v>91.0</v>
      </c>
      <c r="G26" s="12" t="n">
        <v>1080.0</v>
      </c>
      <c r="H26" s="12" t="n">
        <v>5099.0</v>
      </c>
      <c r="I26" s="12" t="n">
        <v>364.0</v>
      </c>
      <c r="J26" s="12" t="n">
        <v>107.0</v>
      </c>
      <c r="K26" s="12" t="n">
        <v>68332.0</v>
      </c>
      <c r="L26" s="12" t="n">
        <v>6759.0</v>
      </c>
      <c r="M26" s="14" t="n">
        <f si="0" t="shared"/>
        <v>10.109779553188341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3.0</v>
      </c>
      <c r="E27" s="12" t="n">
        <v>3.0</v>
      </c>
      <c r="F27" s="12" t="n">
        <v>47.0</v>
      </c>
      <c r="G27" s="12" t="n">
        <v>400.0</v>
      </c>
      <c r="H27" s="12" t="n">
        <v>3921.0</v>
      </c>
      <c r="I27" s="12" t="n">
        <v>207.0</v>
      </c>
      <c r="J27" s="12" t="n">
        <v>20.0</v>
      </c>
      <c r="K27" s="12" t="n">
        <v>47370.0</v>
      </c>
      <c r="L27" s="12" t="n">
        <v>4601.0</v>
      </c>
      <c r="M27" s="14" t="n">
        <f si="0" t="shared"/>
        <v>10.295587915670506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1.0</v>
      </c>
      <c r="D28" s="12" t="n">
        <v>5.0</v>
      </c>
      <c r="E28" s="12" t="n">
        <v>8.0</v>
      </c>
      <c r="F28" s="12" t="n">
        <v>46.0</v>
      </c>
      <c r="G28" s="12" t="n">
        <v>922.0</v>
      </c>
      <c r="H28" s="12" t="n">
        <v>4217.0</v>
      </c>
      <c r="I28" s="12" t="n">
        <v>517.0</v>
      </c>
      <c r="J28" s="12" t="n">
        <v>83.0</v>
      </c>
      <c r="K28" s="12" t="n">
        <v>60071.0</v>
      </c>
      <c r="L28" s="12" t="n">
        <v>5799.0</v>
      </c>
      <c r="M28" s="14" t="n">
        <f si="0" t="shared"/>
        <v>10.358854974995689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2.0</v>
      </c>
      <c r="E29" s="12" t="n">
        <v>6.0</v>
      </c>
      <c r="F29" s="12" t="n">
        <v>19.0</v>
      </c>
      <c r="G29" s="12" t="n">
        <v>184.0</v>
      </c>
      <c r="H29" s="12" t="n">
        <v>444.0</v>
      </c>
      <c r="I29" s="12" t="n">
        <v>55.0</v>
      </c>
      <c r="J29" s="12" t="n">
        <v>14.0</v>
      </c>
      <c r="K29" s="12" t="n">
        <v>7190.0</v>
      </c>
      <c r="L29" s="12" t="n">
        <v>724.0</v>
      </c>
      <c r="M29" s="14" t="n">
        <f si="0" t="shared"/>
        <v>9.930939226519337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4.0</v>
      </c>
      <c r="D30" s="12" t="n">
        <v>8.0</v>
      </c>
      <c r="E30" s="12" t="n">
        <v>19.0</v>
      </c>
      <c r="F30" s="12" t="n">
        <v>54.0</v>
      </c>
      <c r="G30" s="12" t="n">
        <v>541.0</v>
      </c>
      <c r="H30" s="12" t="n">
        <v>1636.0</v>
      </c>
      <c r="I30" s="12" t="n">
        <v>300.0</v>
      </c>
      <c r="J30" s="12" t="n">
        <v>84.0</v>
      </c>
      <c r="K30" s="12" t="n">
        <v>29896.0</v>
      </c>
      <c r="L30" s="12" t="n">
        <v>2646.0</v>
      </c>
      <c r="M30" s="14" t="n">
        <f si="0" t="shared"/>
        <v>11.298563869992442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4.0</v>
      </c>
      <c r="F31" s="12" t="n">
        <v>26.0</v>
      </c>
      <c r="G31" s="12" t="n">
        <v>210.0</v>
      </c>
      <c r="H31" s="12" t="n">
        <v>4604.0</v>
      </c>
      <c r="I31" s="12" t="n">
        <v>108.0</v>
      </c>
      <c r="J31" s="12" t="n">
        <v>29.0</v>
      </c>
      <c r="K31" s="12" t="n">
        <v>48673.0</v>
      </c>
      <c r="L31" s="12" t="n">
        <v>4981.0</v>
      </c>
      <c r="M31" s="14" t="n">
        <f si="0" t="shared"/>
        <v>9.77173258381851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2.0</v>
      </c>
      <c r="D32" s="12" t="n">
        <f ref="D32:L32" si="3" t="shared">D33-D25-D26-D27-D28-D29-D30-D31</f>
        <v>3.0</v>
      </c>
      <c r="E32" s="12" t="n">
        <f si="3" t="shared"/>
        <v>12.0</v>
      </c>
      <c r="F32" s="12" t="n">
        <f si="3" t="shared"/>
        <v>72.0</v>
      </c>
      <c r="G32" s="12" t="n">
        <f si="3" t="shared"/>
        <v>782.0</v>
      </c>
      <c r="H32" s="12" t="n">
        <f si="3" t="shared"/>
        <v>4585.0</v>
      </c>
      <c r="I32" s="12" t="n">
        <f si="3" t="shared"/>
        <v>422.0</v>
      </c>
      <c r="J32" s="12" t="n">
        <f si="3" t="shared"/>
        <v>65.0</v>
      </c>
      <c r="K32" s="12" t="n">
        <f si="3" t="shared"/>
        <v>63296.0</v>
      </c>
      <c r="L32" s="12" t="n">
        <f si="3" t="shared"/>
        <v>5943.0</v>
      </c>
      <c r="M32" s="14" t="n">
        <f si="0" t="shared"/>
        <v>10.650513208817095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9.0</v>
      </c>
      <c r="D33" s="12" t="n">
        <v>25.0</v>
      </c>
      <c r="E33" s="12" t="n">
        <v>77.0</v>
      </c>
      <c r="F33" s="12" t="n">
        <v>433.0</v>
      </c>
      <c r="G33" s="12" t="n">
        <v>6461.0</v>
      </c>
      <c r="H33" s="12" t="n">
        <v>27940.0</v>
      </c>
      <c r="I33" s="12" t="n">
        <v>2337.0</v>
      </c>
      <c r="J33" s="12" t="n">
        <v>483.0</v>
      </c>
      <c r="K33" s="12" t="n">
        <v>384561.0</v>
      </c>
      <c r="L33" s="12" t="n">
        <v>37765.0</v>
      </c>
      <c r="M33" s="14" t="n">
        <f si="0" t="shared"/>
        <v>10.183000132397723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6.0</v>
      </c>
      <c r="E34" s="12" t="n">
        <v>42.0</v>
      </c>
      <c r="F34" s="12" t="n">
        <v>211.0</v>
      </c>
      <c r="G34" s="12" t="n">
        <v>5583.0</v>
      </c>
      <c r="H34" s="12" t="n">
        <v>3835.0</v>
      </c>
      <c r="I34" s="12" t="n">
        <v>870.0</v>
      </c>
      <c r="J34" s="12" t="n">
        <v>566.0</v>
      </c>
      <c r="K34" s="12" t="n">
        <v>116575.0</v>
      </c>
      <c r="L34" s="12" t="n">
        <v>11113.0</v>
      </c>
      <c r="M34" s="14" t="n">
        <f si="0" t="shared"/>
        <v>10.489966705660038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3.0</v>
      </c>
      <c r="F35" s="12" t="n">
        <v>0.0</v>
      </c>
      <c r="G35" s="12" t="n">
        <v>30.0</v>
      </c>
      <c r="H35" s="12" t="n">
        <v>638.0</v>
      </c>
      <c r="I35" s="12" t="n">
        <v>57.0</v>
      </c>
      <c r="J35" s="12" t="n">
        <v>6.0</v>
      </c>
      <c r="K35" s="12" t="n">
        <v>8138.0</v>
      </c>
      <c r="L35" s="12" t="n">
        <v>734.0</v>
      </c>
      <c r="M35" s="14" t="n">
        <f si="0" t="shared"/>
        <v>11.087193460490463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256.0</v>
      </c>
      <c r="F36" s="12" t="n">
        <v>416.0</v>
      </c>
      <c r="G36" s="12" t="n">
        <v>26.0</v>
      </c>
      <c r="H36" s="12" t="n">
        <v>27.0</v>
      </c>
      <c r="I36" s="12" t="n">
        <v>17.0</v>
      </c>
      <c r="J36" s="12" t="n">
        <v>13.0</v>
      </c>
      <c r="K36" s="12" t="n">
        <v>3845.0</v>
      </c>
      <c r="L36" s="12" t="n">
        <v>755.0</v>
      </c>
      <c r="M36" s="14" t="n">
        <f si="0" t="shared"/>
        <v>5.0927152317880795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1.0</v>
      </c>
      <c r="E37" s="12" t="n">
        <f si="4" t="shared"/>
        <v>7.0</v>
      </c>
      <c r="F37" s="12" t="n">
        <f si="4" t="shared"/>
        <v>7.0</v>
      </c>
      <c r="G37" s="12" t="n">
        <f si="4" t="shared"/>
        <v>23.0</v>
      </c>
      <c r="H37" s="12" t="n">
        <f si="4" t="shared"/>
        <v>41.0</v>
      </c>
      <c r="I37" s="12" t="n">
        <f si="4" t="shared"/>
        <v>8.0</v>
      </c>
      <c r="J37" s="12" t="n">
        <f si="4" t="shared"/>
        <v>6.0</v>
      </c>
      <c r="K37" s="12" t="n">
        <f si="4" t="shared"/>
        <v>983.0</v>
      </c>
      <c r="L37" s="12" t="n">
        <f si="4" t="shared"/>
        <v>93.0</v>
      </c>
      <c r="M37" s="14" t="n">
        <f si="0" t="shared"/>
        <v>10.56989247311828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7.0</v>
      </c>
      <c r="E38" s="12" t="n">
        <v>308.0</v>
      </c>
      <c r="F38" s="12" t="n">
        <v>634.0</v>
      </c>
      <c r="G38" s="12" t="n">
        <v>5662.0</v>
      </c>
      <c r="H38" s="12" t="n">
        <v>4541.0</v>
      </c>
      <c r="I38" s="12" t="n">
        <v>952.0</v>
      </c>
      <c r="J38" s="12" t="n">
        <v>591.0</v>
      </c>
      <c r="K38" s="12" t="n">
        <v>129541.0</v>
      </c>
      <c r="L38" s="12" t="n">
        <v>12695.0</v>
      </c>
      <c r="M38" s="14" t="n">
        <f si="0" t="shared"/>
        <v>10.204096100827098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1.0</v>
      </c>
      <c r="D39" s="12" t="n">
        <v>0.0</v>
      </c>
      <c r="E39" s="12" t="n">
        <v>0.0</v>
      </c>
      <c r="F39" s="12" t="n">
        <v>3.0</v>
      </c>
      <c r="G39" s="12" t="n">
        <v>34.0</v>
      </c>
      <c r="H39" s="12" t="n">
        <v>147.0</v>
      </c>
      <c r="I39" s="12" t="n">
        <v>45.0</v>
      </c>
      <c r="J39" s="12" t="n">
        <v>39.0</v>
      </c>
      <c r="K39" s="12" t="n">
        <v>4272.0</v>
      </c>
      <c r="L39" s="12" t="n">
        <v>269.0</v>
      </c>
      <c r="M39" s="14" t="n">
        <f si="0" t="shared"/>
        <v>15.881040892193308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1.0</v>
      </c>
      <c r="E40" s="12" t="n">
        <f si="5" t="shared"/>
        <v>1.0</v>
      </c>
      <c r="F40" s="12" t="n">
        <f si="5" t="shared"/>
        <v>4.0</v>
      </c>
      <c r="G40" s="12" t="n">
        <f si="5" t="shared"/>
        <v>39.0</v>
      </c>
      <c r="H40" s="12" t="n">
        <f si="5" t="shared"/>
        <v>1435.0</v>
      </c>
      <c r="I40" s="12" t="n">
        <f si="5" t="shared"/>
        <v>102.0</v>
      </c>
      <c r="J40" s="12" t="n">
        <f si="5" t="shared"/>
        <v>30.0</v>
      </c>
      <c r="K40" s="12" t="n">
        <f si="5" t="shared"/>
        <v>17825.0</v>
      </c>
      <c r="L40" s="12" t="n">
        <f si="5" t="shared"/>
        <v>1612.0</v>
      </c>
      <c r="M40" s="14" t="n">
        <f si="0" t="shared"/>
        <v>11.057692307692308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1.0</v>
      </c>
      <c r="D41" s="12" t="n">
        <v>1.0</v>
      </c>
      <c r="E41" s="12" t="n">
        <v>1.0</v>
      </c>
      <c r="F41" s="12" t="n">
        <v>7.0</v>
      </c>
      <c r="G41" s="12" t="n">
        <v>73.0</v>
      </c>
      <c r="H41" s="12" t="n">
        <v>1582.0</v>
      </c>
      <c r="I41" s="12" t="n">
        <v>147.0</v>
      </c>
      <c r="J41" s="12" t="n">
        <v>69.0</v>
      </c>
      <c r="K41" s="12" t="n">
        <v>22097.0</v>
      </c>
      <c r="L41" s="12" t="n">
        <v>1881.0</v>
      </c>
      <c r="M41" s="14" t="n">
        <f si="0" t="shared"/>
        <v>11.747474747474747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7.0</v>
      </c>
      <c r="E42" s="12" t="n">
        <v>217.0</v>
      </c>
      <c r="F42" s="12" t="n">
        <v>189.0</v>
      </c>
      <c r="G42" s="12" t="n">
        <v>124.0</v>
      </c>
      <c r="H42" s="12" t="n">
        <v>113.0</v>
      </c>
      <c r="I42" s="12" t="n">
        <v>8.0</v>
      </c>
      <c r="J42" s="12" t="n">
        <v>1.0</v>
      </c>
      <c r="K42" s="12" t="n">
        <v>3372.0</v>
      </c>
      <c r="L42" s="12" t="n">
        <v>659.0</v>
      </c>
      <c r="M42" s="14" t="n">
        <f si="0" t="shared"/>
        <v>5.116843702579666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32086.0</v>
      </c>
      <c r="D43" s="12" t="n">
        <f ref="D43:L43" si="6" t="shared">D20+D24+D33+D38+D41+D42</f>
        <v>101034.0</v>
      </c>
      <c r="E43" s="12" t="n">
        <f si="6" t="shared"/>
        <v>137962.0</v>
      </c>
      <c r="F43" s="12" t="n">
        <f si="6" t="shared"/>
        <v>310520.0</v>
      </c>
      <c r="G43" s="12" t="n">
        <f si="6" t="shared"/>
        <v>277096.0</v>
      </c>
      <c r="H43" s="12" t="n">
        <f si="6" t="shared"/>
        <v>155657.0</v>
      </c>
      <c r="I43" s="12" t="n">
        <f si="6" t="shared"/>
        <v>63837.0</v>
      </c>
      <c r="J43" s="12" t="n">
        <f si="6" t="shared"/>
        <v>67800.0</v>
      </c>
      <c r="K43" s="12" t="n">
        <f si="6" t="shared"/>
        <v>9556772.0</v>
      </c>
      <c r="L43" s="12" t="n">
        <f si="6" t="shared"/>
        <v>1145992.0</v>
      </c>
      <c r="M43" s="14" t="n">
        <f si="0" t="shared"/>
        <v>8.33930079791133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2.7998450250961615</v>
      </c>
      <c r="D44" s="15" t="n">
        <f si="7" t="shared"/>
        <v>8.816291911287339</v>
      </c>
      <c r="E44" s="15" t="n">
        <f si="7" t="shared"/>
        <v>12.038652974889876</v>
      </c>
      <c r="F44" s="15" t="n">
        <f si="7" t="shared"/>
        <v>27.096175191449852</v>
      </c>
      <c r="G44" s="15" t="n">
        <f si="7" t="shared"/>
        <v>24.179575424610295</v>
      </c>
      <c r="H44" s="15" t="n">
        <f si="7" t="shared"/>
        <v>13.582730071414112</v>
      </c>
      <c r="I44" s="15" t="n">
        <f si="7" t="shared"/>
        <v>5.570457734434446</v>
      </c>
      <c r="J44" s="15" t="n">
        <f si="7" t="shared"/>
        <v>5.916271666817918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