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<sst xmlns="http://schemas.openxmlformats.org/spreadsheetml/2006/main" count="102" uniqueCount="61">
  <si>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</si>
  <si>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</si>
  <si>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</si>
  <si>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</si>
  <si>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</si>
  <si>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</si>
  <si>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</si>
  <si>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</si>
  <si>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</si>
  <si>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</si>
  <si>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</si>
  <si>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</si>
  <si>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</si>
  <si>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</si>
  <si>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</si>
  <si>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</si>
  <si>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</si>
  <si>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</si>
  <si>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</si>
  <si>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</si>
  <si>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</si>
  <si>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</si>
  <si>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</si>
  <si>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</si>
  <si>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</si>
  <si>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</si>
  <si>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</si>
  <si>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</si>
  <si>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</si>
  <si>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</si>
  <si>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</si>
  <si>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</si>
  <si>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</si>
  <si>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</si>
  <si>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</si>
  <si>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</si>
  <si>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</si>
  <si>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</si>
  <si>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</si>
  <si>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</si>
  <si>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</si>
  <si>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</si>
  <si>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</si>
  <si>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</si>
  <si>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</si>
  <si>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</si>
  <si>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</si>
  <si>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</si>
  <si>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</si>
  <si>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</si>
  <si>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</si>
  <si>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</si>
  <si>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</si>
  <si>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</si>
  <si>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</si>
  <si>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</si>
  <si>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</si>
  <si>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</si>
  <si>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</si>
  <si>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106年5月中華民國國民出國人次－按停留夜數分
Table 2-5 Outbound Departures of Nationals of the Republic of
China by Length of Stay, May,2017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</si>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</sst>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7390.0</v>
      </c>
      <c r="D3" s="12" t="n">
        <v>29270.0</v>
      </c>
      <c r="E3" s="12" t="n">
        <v>26299.0</v>
      </c>
      <c r="F3" s="12" t="n">
        <v>14777.0</v>
      </c>
      <c r="G3" s="12" t="n">
        <v>19602.0</v>
      </c>
      <c r="H3" s="12" t="n">
        <v>18762.0</v>
      </c>
      <c r="I3" s="12" t="n">
        <v>10044.0</v>
      </c>
      <c r="J3" s="12" t="n">
        <v>9071.0</v>
      </c>
      <c r="K3" s="12" t="n">
        <v>1140377.0</v>
      </c>
      <c r="L3" s="12" t="n">
        <v>135215.0</v>
      </c>
      <c r="M3" s="14" t="n">
        <f>IF(L3=0,"-",K3/L3)</f>
        <v>8.433805420996192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1938.0</v>
      </c>
      <c r="D4" s="12" t="n">
        <v>17482.0</v>
      </c>
      <c r="E4" s="12" t="n">
        <v>13010.0</v>
      </c>
      <c r="F4" s="12" t="n">
        <v>5043.0</v>
      </c>
      <c r="G4" s="12" t="n">
        <v>4267.0</v>
      </c>
      <c r="H4" s="12" t="n">
        <v>2597.0</v>
      </c>
      <c r="I4" s="12" t="n">
        <v>1740.0</v>
      </c>
      <c r="J4" s="12" t="n">
        <v>1744.0</v>
      </c>
      <c r="K4" s="12" t="n">
        <v>264833.0</v>
      </c>
      <c r="L4" s="12" t="n">
        <v>47821.0</v>
      </c>
      <c r="M4" s="14" t="n">
        <f ref="M4:M43" si="0" t="shared">IF(L4=0,"-",K4/L4)</f>
        <v>5.538006315217164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12308.0</v>
      </c>
      <c r="D5" s="12" t="n">
        <v>27149.0</v>
      </c>
      <c r="E5" s="12" t="n">
        <v>38908.0</v>
      </c>
      <c r="F5" s="12" t="n">
        <v>48717.0</v>
      </c>
      <c r="G5" s="12" t="n">
        <v>94770.0</v>
      </c>
      <c r="H5" s="12" t="n">
        <v>42966.0</v>
      </c>
      <c r="I5" s="12" t="n">
        <v>26428.0</v>
      </c>
      <c r="J5" s="12" t="n">
        <v>24159.0</v>
      </c>
      <c r="K5" s="12" t="n">
        <v>3068146.0</v>
      </c>
      <c r="L5" s="12" t="n">
        <v>315405.0</v>
      </c>
      <c r="M5" s="14" t="n">
        <f si="0" t="shared"/>
        <v>9.72763906723102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2532.0</v>
      </c>
      <c r="D6" s="12" t="n">
        <v>17834.0</v>
      </c>
      <c r="E6" s="12" t="n">
        <v>54004.0</v>
      </c>
      <c r="F6" s="12" t="n">
        <v>180893.0</v>
      </c>
      <c r="G6" s="12" t="n">
        <v>107402.0</v>
      </c>
      <c r="H6" s="12" t="n">
        <v>18216.0</v>
      </c>
      <c r="I6" s="12" t="n">
        <v>2961.0</v>
      </c>
      <c r="J6" s="12" t="n">
        <v>2187.0</v>
      </c>
      <c r="K6" s="12" t="n">
        <v>1850636.0</v>
      </c>
      <c r="L6" s="12" t="n">
        <v>386029.0</v>
      </c>
      <c r="M6" s="14" t="n">
        <f si="0" t="shared"/>
        <v>4.794033608873945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1003.0</v>
      </c>
      <c r="D7" s="12" t="n">
        <v>3914.0</v>
      </c>
      <c r="E7" s="12" t="n">
        <v>12586.0</v>
      </c>
      <c r="F7" s="12" t="n">
        <v>34627.0</v>
      </c>
      <c r="G7" s="12" t="n">
        <v>13692.0</v>
      </c>
      <c r="H7" s="12" t="n">
        <v>1834.0</v>
      </c>
      <c r="I7" s="12" t="n">
        <v>439.0</v>
      </c>
      <c r="J7" s="12" t="n">
        <v>343.0</v>
      </c>
      <c r="K7" s="12" t="n">
        <v>301538.0</v>
      </c>
      <c r="L7" s="12" t="n">
        <v>68438.0</v>
      </c>
      <c r="M7" s="14" t="n">
        <f si="0" t="shared"/>
        <v>4.4060025132236476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319.0</v>
      </c>
      <c r="D8" s="12" t="n">
        <v>1988.0</v>
      </c>
      <c r="E8" s="12" t="n">
        <v>6913.0</v>
      </c>
      <c r="F8" s="12" t="n">
        <v>6401.0</v>
      </c>
      <c r="G8" s="12" t="n">
        <v>4545.0</v>
      </c>
      <c r="H8" s="12" t="n">
        <v>2276.0</v>
      </c>
      <c r="I8" s="12" t="n">
        <v>937.0</v>
      </c>
      <c r="J8" s="12" t="n">
        <v>702.0</v>
      </c>
      <c r="K8" s="12" t="n">
        <v>152640.0</v>
      </c>
      <c r="L8" s="12" t="n">
        <v>24081.0</v>
      </c>
      <c r="M8" s="14" t="n">
        <f si="0" t="shared"/>
        <v>6.338607200697646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118.0</v>
      </c>
      <c r="D9" s="12" t="n">
        <v>875.0</v>
      </c>
      <c r="E9" s="12" t="n">
        <v>2430.0</v>
      </c>
      <c r="F9" s="12" t="n">
        <v>12336.0</v>
      </c>
      <c r="G9" s="12" t="n">
        <v>4535.0</v>
      </c>
      <c r="H9" s="12" t="n">
        <v>1595.0</v>
      </c>
      <c r="I9" s="12" t="n">
        <v>679.0</v>
      </c>
      <c r="J9" s="12" t="n">
        <v>421.0</v>
      </c>
      <c r="K9" s="12" t="n">
        <v>134995.0</v>
      </c>
      <c r="L9" s="12" t="n">
        <v>22989.0</v>
      </c>
      <c r="M9" s="14" t="n">
        <f si="0" t="shared"/>
        <v>5.872156248640654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207.0</v>
      </c>
      <c r="D10" s="12" t="n">
        <v>1285.0</v>
      </c>
      <c r="E10" s="12" t="n">
        <v>4112.0</v>
      </c>
      <c r="F10" s="12" t="n">
        <v>14705.0</v>
      </c>
      <c r="G10" s="12" t="n">
        <v>15643.0</v>
      </c>
      <c r="H10" s="12" t="n">
        <v>7204.0</v>
      </c>
      <c r="I10" s="12" t="n">
        <v>1457.0</v>
      </c>
      <c r="J10" s="12" t="n">
        <v>1001.0</v>
      </c>
      <c r="K10" s="12" t="n">
        <v>308772.0</v>
      </c>
      <c r="L10" s="12" t="n">
        <v>45614.0</v>
      </c>
      <c r="M10" s="14" t="n">
        <f si="0" t="shared"/>
        <v>6.769237514798088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227.0</v>
      </c>
      <c r="D11" s="12" t="n">
        <v>1112.0</v>
      </c>
      <c r="E11" s="12" t="n">
        <v>2079.0</v>
      </c>
      <c r="F11" s="12" t="n">
        <v>7514.0</v>
      </c>
      <c r="G11" s="12" t="n">
        <v>6149.0</v>
      </c>
      <c r="H11" s="12" t="n">
        <v>1536.0</v>
      </c>
      <c r="I11" s="12" t="n">
        <v>876.0</v>
      </c>
      <c r="J11" s="12" t="n">
        <v>1011.0</v>
      </c>
      <c r="K11" s="12" t="n">
        <v>155517.0</v>
      </c>
      <c r="L11" s="12" t="n">
        <v>20504.0</v>
      </c>
      <c r="M11" s="14" t="n">
        <f si="0" t="shared"/>
        <v>7.584715177526336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75.0</v>
      </c>
      <c r="D12" s="12" t="n">
        <v>491.0</v>
      </c>
      <c r="E12" s="12" t="n">
        <v>1488.0</v>
      </c>
      <c r="F12" s="12" t="n">
        <v>8995.0</v>
      </c>
      <c r="G12" s="12" t="n">
        <v>2352.0</v>
      </c>
      <c r="H12" s="12" t="n">
        <v>1395.0</v>
      </c>
      <c r="I12" s="12" t="n">
        <v>749.0</v>
      </c>
      <c r="J12" s="12" t="n">
        <v>393.0</v>
      </c>
      <c r="K12" s="12" t="n">
        <v>105790.0</v>
      </c>
      <c r="L12" s="12" t="n">
        <v>15938.0</v>
      </c>
      <c r="M12" s="14" t="n">
        <f si="0" t="shared"/>
        <v>6.637595683272681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1.0</v>
      </c>
      <c r="E13" s="12" t="n">
        <v>7.0</v>
      </c>
      <c r="F13" s="12" t="n">
        <v>18.0</v>
      </c>
      <c r="G13" s="12" t="n">
        <v>70.0</v>
      </c>
      <c r="H13" s="12" t="n">
        <v>6.0</v>
      </c>
      <c r="I13" s="12" t="n">
        <v>2.0</v>
      </c>
      <c r="J13" s="12" t="n">
        <v>0.0</v>
      </c>
      <c r="K13" s="12" t="n">
        <v>626.0</v>
      </c>
      <c r="L13" s="12" t="n">
        <v>104.0</v>
      </c>
      <c r="M13" s="14" t="n">
        <f si="0" t="shared"/>
        <v>6.019230769230769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377.0</v>
      </c>
      <c r="D14" s="12" t="n">
        <v>1737.0</v>
      </c>
      <c r="E14" s="12" t="n">
        <v>4004.0</v>
      </c>
      <c r="F14" s="12" t="n">
        <v>15732.0</v>
      </c>
      <c r="G14" s="12" t="n">
        <v>7867.0</v>
      </c>
      <c r="H14" s="12" t="n">
        <v>6092.0</v>
      </c>
      <c r="I14" s="12" t="n">
        <v>3582.0</v>
      </c>
      <c r="J14" s="12" t="n">
        <v>2677.0</v>
      </c>
      <c r="K14" s="12" t="n">
        <v>391564.0</v>
      </c>
      <c r="L14" s="12" t="n">
        <v>42068.0</v>
      </c>
      <c r="M14" s="14" t="n">
        <f si="0" t="shared"/>
        <v>9.307882475991253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25.0</v>
      </c>
      <c r="D15" s="12" t="n">
        <v>124.0</v>
      </c>
      <c r="E15" s="12" t="n">
        <v>175.0</v>
      </c>
      <c r="F15" s="12" t="n">
        <v>279.0</v>
      </c>
      <c r="G15" s="12" t="n">
        <v>456.0</v>
      </c>
      <c r="H15" s="12" t="n">
        <v>315.0</v>
      </c>
      <c r="I15" s="12" t="n">
        <v>216.0</v>
      </c>
      <c r="J15" s="12" t="n">
        <v>138.0</v>
      </c>
      <c r="K15" s="12" t="n">
        <v>19070.0</v>
      </c>
      <c r="L15" s="12" t="n">
        <v>1728.0</v>
      </c>
      <c r="M15" s="14" t="n">
        <f si="0" t="shared"/>
        <v>11.03587962962963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41.0</v>
      </c>
      <c r="D16" s="12" t="n">
        <v>325.0</v>
      </c>
      <c r="E16" s="12" t="n">
        <v>511.0</v>
      </c>
      <c r="F16" s="12" t="n">
        <v>1947.0</v>
      </c>
      <c r="G16" s="12" t="n">
        <v>1562.0</v>
      </c>
      <c r="H16" s="12" t="n">
        <v>564.0</v>
      </c>
      <c r="I16" s="12" t="n">
        <v>506.0</v>
      </c>
      <c r="J16" s="12" t="n">
        <v>248.0</v>
      </c>
      <c r="K16" s="12" t="n">
        <v>47363.0</v>
      </c>
      <c r="L16" s="12" t="n">
        <v>5704.0</v>
      </c>
      <c r="M16" s="14" t="n">
        <f si="0" t="shared"/>
        <v>8.303471248246844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1.0</v>
      </c>
      <c r="E17" s="12" t="n">
        <v>28.0</v>
      </c>
      <c r="F17" s="12" t="n">
        <v>66.0</v>
      </c>
      <c r="G17" s="12" t="n">
        <v>1339.0</v>
      </c>
      <c r="H17" s="12" t="n">
        <v>2992.0</v>
      </c>
      <c r="I17" s="12" t="n">
        <v>604.0</v>
      </c>
      <c r="J17" s="12" t="n">
        <v>91.0</v>
      </c>
      <c r="K17" s="12" t="n">
        <v>56782.0</v>
      </c>
      <c r="L17" s="12" t="n">
        <v>5121.0</v>
      </c>
      <c r="M17" s="14" t="n">
        <f si="0" t="shared"/>
        <v>11.088068736574888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13.0</v>
      </c>
      <c r="F18" s="12" t="n">
        <v>34.0</v>
      </c>
      <c r="G18" s="12" t="n">
        <v>190.0</v>
      </c>
      <c r="H18" s="12" t="n">
        <v>4887.0</v>
      </c>
      <c r="I18" s="12" t="n">
        <v>171.0</v>
      </c>
      <c r="J18" s="12" t="n">
        <v>33.0</v>
      </c>
      <c r="K18" s="12" t="n">
        <v>55037.0</v>
      </c>
      <c r="L18" s="12" t="n">
        <v>5330.0</v>
      </c>
      <c r="M18" s="14" t="n">
        <f si="0" t="shared"/>
        <v>10.325891181988743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157.0</v>
      </c>
      <c r="D19" s="12" t="n">
        <f ref="D19:L19" si="1" t="shared">D20-D3-D4-D5-D6-D7-D8-D9-D10-D11-D12-D13-D14-D15-D16-D17-D18</f>
        <v>197.0</v>
      </c>
      <c r="E19" s="12" t="n">
        <f si="1" t="shared"/>
        <v>141.0</v>
      </c>
      <c r="F19" s="12" t="n">
        <f si="1" t="shared"/>
        <v>143.0</v>
      </c>
      <c r="G19" s="12" t="n">
        <f si="1" t="shared"/>
        <v>1179.0</v>
      </c>
      <c r="H19" s="12" t="n">
        <f si="1" t="shared"/>
        <v>1208.0</v>
      </c>
      <c r="I19" s="12" t="n">
        <f si="1" t="shared"/>
        <v>289.0</v>
      </c>
      <c r="J19" s="12" t="n">
        <f si="1" t="shared"/>
        <v>127.0</v>
      </c>
      <c r="K19" s="12" t="n">
        <f si="1" t="shared"/>
        <v>33074.0</v>
      </c>
      <c r="L19" s="12" t="n">
        <f si="1" t="shared"/>
        <v>3441.0</v>
      </c>
      <c r="M19" s="14" t="n">
        <f si="0" t="shared"/>
        <v>9.611740773031096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26717.0</v>
      </c>
      <c r="D20" s="12" t="n">
        <v>103787.0</v>
      </c>
      <c r="E20" s="12" t="n">
        <v>166708.0</v>
      </c>
      <c r="F20" s="12" t="n">
        <v>352227.0</v>
      </c>
      <c r="G20" s="12" t="n">
        <v>285620.0</v>
      </c>
      <c r="H20" s="12" t="n">
        <v>114445.0</v>
      </c>
      <c r="I20" s="12" t="n">
        <v>51680.0</v>
      </c>
      <c r="J20" s="12" t="n">
        <v>44346.0</v>
      </c>
      <c r="K20" s="12" t="n">
        <v>8086760.0</v>
      </c>
      <c r="L20" s="12" t="n">
        <v>1145530.0</v>
      </c>
      <c r="M20" s="14" t="n">
        <f si="0" t="shared"/>
        <v>7.059404816984278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1.0</v>
      </c>
      <c r="D21" s="12" t="n">
        <v>78.0</v>
      </c>
      <c r="E21" s="12" t="n">
        <v>560.0</v>
      </c>
      <c r="F21" s="12" t="n">
        <v>2970.0</v>
      </c>
      <c r="G21" s="12" t="n">
        <v>6942.0</v>
      </c>
      <c r="H21" s="12" t="n">
        <v>14349.0</v>
      </c>
      <c r="I21" s="12" t="n">
        <v>5402.0</v>
      </c>
      <c r="J21" s="12" t="n">
        <v>3115.0</v>
      </c>
      <c r="K21" s="12" t="n">
        <v>459388.0</v>
      </c>
      <c r="L21" s="12" t="n">
        <v>33417.0</v>
      </c>
      <c r="M21" s="14" t="n">
        <f si="0" t="shared"/>
        <v>13.747134691923273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0.0</v>
      </c>
      <c r="E22" s="12" t="n">
        <v>9.0</v>
      </c>
      <c r="F22" s="12" t="n">
        <v>42.0</v>
      </c>
      <c r="G22" s="12" t="n">
        <v>1892.0</v>
      </c>
      <c r="H22" s="12" t="n">
        <v>2960.0</v>
      </c>
      <c r="I22" s="12" t="n">
        <v>912.0</v>
      </c>
      <c r="J22" s="12" t="n">
        <v>596.0</v>
      </c>
      <c r="K22" s="12" t="n">
        <v>85882.0</v>
      </c>
      <c r="L22" s="12" t="n">
        <v>6411.0</v>
      </c>
      <c r="M22" s="14" t="n">
        <f si="0" t="shared"/>
        <v>13.396038059585088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2.0</v>
      </c>
      <c r="F23" s="12" t="n">
        <f si="2" t="shared"/>
        <v>3.0</v>
      </c>
      <c r="G23" s="12" t="n">
        <f si="2" t="shared"/>
        <v>53.0</v>
      </c>
      <c r="H23" s="12" t="n">
        <f si="2" t="shared"/>
        <v>200.0</v>
      </c>
      <c r="I23" s="12" t="n">
        <f si="2" t="shared"/>
        <v>87.0</v>
      </c>
      <c r="J23" s="12" t="n">
        <f si="2" t="shared"/>
        <v>35.0</v>
      </c>
      <c r="K23" s="12" t="n">
        <f si="2" t="shared"/>
        <v>5816.0</v>
      </c>
      <c r="L23" s="12" t="n">
        <f si="2" t="shared"/>
        <v>380.0</v>
      </c>
      <c r="M23" s="14" t="n">
        <f si="0" t="shared"/>
        <v>15.305263157894737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1.0</v>
      </c>
      <c r="D24" s="12" t="n">
        <v>78.0</v>
      </c>
      <c r="E24" s="12" t="n">
        <v>571.0</v>
      </c>
      <c r="F24" s="12" t="n">
        <v>3015.0</v>
      </c>
      <c r="G24" s="12" t="n">
        <v>8887.0</v>
      </c>
      <c r="H24" s="12" t="n">
        <v>17509.0</v>
      </c>
      <c r="I24" s="12" t="n">
        <v>6401.0</v>
      </c>
      <c r="J24" s="12" t="n">
        <v>3746.0</v>
      </c>
      <c r="K24" s="12" t="n">
        <v>551086.0</v>
      </c>
      <c r="L24" s="12" t="n">
        <v>40208.0</v>
      </c>
      <c r="M24" s="14" t="n">
        <f si="0" t="shared"/>
        <v>13.705879426979706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6.0</v>
      </c>
      <c r="F25" s="12" t="n">
        <v>65.0</v>
      </c>
      <c r="G25" s="12" t="n">
        <v>1269.0</v>
      </c>
      <c r="H25" s="12" t="n">
        <v>3696.0</v>
      </c>
      <c r="I25" s="12" t="n">
        <v>613.0</v>
      </c>
      <c r="J25" s="12" t="n">
        <v>159.0</v>
      </c>
      <c r="K25" s="12" t="n">
        <v>64547.0</v>
      </c>
      <c r="L25" s="12" t="n">
        <v>5810.0</v>
      </c>
      <c r="M25" s="14" t="n">
        <f si="0" t="shared"/>
        <v>11.109638554216868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2.0</v>
      </c>
      <c r="E26" s="12" t="n">
        <v>13.0</v>
      </c>
      <c r="F26" s="12" t="n">
        <v>106.0</v>
      </c>
      <c r="G26" s="12" t="n">
        <v>1009.0</v>
      </c>
      <c r="H26" s="12" t="n">
        <v>6055.0</v>
      </c>
      <c r="I26" s="12" t="n">
        <v>568.0</v>
      </c>
      <c r="J26" s="12" t="n">
        <v>127.0</v>
      </c>
      <c r="K26" s="12" t="n">
        <v>84649.0</v>
      </c>
      <c r="L26" s="12" t="n">
        <v>7881.0</v>
      </c>
      <c r="M26" s="14" t="n">
        <f si="0" t="shared"/>
        <v>10.740895825402868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2.0</v>
      </c>
      <c r="F27" s="12" t="n">
        <v>29.0</v>
      </c>
      <c r="G27" s="12" t="n">
        <v>240.0</v>
      </c>
      <c r="H27" s="12" t="n">
        <v>3588.0</v>
      </c>
      <c r="I27" s="12" t="n">
        <v>372.0</v>
      </c>
      <c r="J27" s="12" t="n">
        <v>45.0</v>
      </c>
      <c r="K27" s="12" t="n">
        <v>49942.0</v>
      </c>
      <c r="L27" s="12" t="n">
        <v>4276.0</v>
      </c>
      <c r="M27" s="14" t="n">
        <f si="0" t="shared"/>
        <v>11.679607109448082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1.0</v>
      </c>
      <c r="D28" s="12" t="n">
        <v>1.0</v>
      </c>
      <c r="E28" s="12" t="n">
        <v>8.0</v>
      </c>
      <c r="F28" s="12" t="n">
        <v>46.0</v>
      </c>
      <c r="G28" s="12" t="n">
        <v>686.0</v>
      </c>
      <c r="H28" s="12" t="n">
        <v>4142.0</v>
      </c>
      <c r="I28" s="12" t="n">
        <v>606.0</v>
      </c>
      <c r="J28" s="12" t="n">
        <v>179.0</v>
      </c>
      <c r="K28" s="12" t="n">
        <v>66956.0</v>
      </c>
      <c r="L28" s="12" t="n">
        <v>5669.0</v>
      </c>
      <c r="M28" s="14" t="n">
        <f si="0" t="shared"/>
        <v>11.810901393543835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5.0</v>
      </c>
      <c r="F29" s="12" t="n">
        <v>14.0</v>
      </c>
      <c r="G29" s="12" t="n">
        <v>143.0</v>
      </c>
      <c r="H29" s="12" t="n">
        <v>877.0</v>
      </c>
      <c r="I29" s="12" t="n">
        <v>72.0</v>
      </c>
      <c r="J29" s="12" t="n">
        <v>17.0</v>
      </c>
      <c r="K29" s="12" t="n">
        <v>12643.0</v>
      </c>
      <c r="L29" s="12" t="n">
        <v>1128.0</v>
      </c>
      <c r="M29" s="14" t="n">
        <f si="0" t="shared"/>
        <v>11.208333333333334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4.0</v>
      </c>
      <c r="D30" s="12" t="n">
        <v>3.0</v>
      </c>
      <c r="E30" s="12" t="n">
        <v>26.0</v>
      </c>
      <c r="F30" s="12" t="n">
        <v>54.0</v>
      </c>
      <c r="G30" s="12" t="n">
        <v>1082.0</v>
      </c>
      <c r="H30" s="12" t="n">
        <v>1773.0</v>
      </c>
      <c r="I30" s="12" t="n">
        <v>395.0</v>
      </c>
      <c r="J30" s="12" t="n">
        <v>105.0</v>
      </c>
      <c r="K30" s="12" t="n">
        <v>39255.0</v>
      </c>
      <c r="L30" s="12" t="n">
        <v>3442.0</v>
      </c>
      <c r="M30" s="14" t="n">
        <f si="0" t="shared"/>
        <v>11.404706565950029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1.0</v>
      </c>
      <c r="E31" s="12" t="n">
        <v>3.0</v>
      </c>
      <c r="F31" s="12" t="n">
        <v>23.0</v>
      </c>
      <c r="G31" s="12" t="n">
        <v>159.0</v>
      </c>
      <c r="H31" s="12" t="n">
        <v>5351.0</v>
      </c>
      <c r="I31" s="12" t="n">
        <v>402.0</v>
      </c>
      <c r="J31" s="12" t="n">
        <v>70.0</v>
      </c>
      <c r="K31" s="12" t="n">
        <v>65983.0</v>
      </c>
      <c r="L31" s="12" t="n">
        <v>6009.0</v>
      </c>
      <c r="M31" s="14" t="n">
        <f si="0" t="shared"/>
        <v>10.980695623231819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7.0</v>
      </c>
      <c r="E32" s="12" t="n">
        <f si="3" t="shared"/>
        <v>9.0</v>
      </c>
      <c r="F32" s="12" t="n">
        <f si="3" t="shared"/>
        <v>43.0</v>
      </c>
      <c r="G32" s="12" t="n">
        <f si="3" t="shared"/>
        <v>641.0</v>
      </c>
      <c r="H32" s="12" t="n">
        <f si="3" t="shared"/>
        <v>7923.0</v>
      </c>
      <c r="I32" s="12" t="n">
        <f si="3" t="shared"/>
        <v>797.0</v>
      </c>
      <c r="J32" s="12" t="n">
        <f si="3" t="shared"/>
        <v>117.0</v>
      </c>
      <c r="K32" s="12" t="n">
        <f si="3" t="shared"/>
        <v>110299.0</v>
      </c>
      <c r="L32" s="12" t="n">
        <f si="3" t="shared"/>
        <v>9538.0</v>
      </c>
      <c r="M32" s="14" t="n">
        <f si="0" t="shared"/>
        <v>11.564164395051373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7.0</v>
      </c>
      <c r="D33" s="12" t="n">
        <v>16.0</v>
      </c>
      <c r="E33" s="12" t="n">
        <v>72.0</v>
      </c>
      <c r="F33" s="12" t="n">
        <v>380.0</v>
      </c>
      <c r="G33" s="12" t="n">
        <v>5229.0</v>
      </c>
      <c r="H33" s="12" t="n">
        <v>33405.0</v>
      </c>
      <c r="I33" s="12" t="n">
        <v>3825.0</v>
      </c>
      <c r="J33" s="12" t="n">
        <v>819.0</v>
      </c>
      <c r="K33" s="12" t="n">
        <v>494274.0</v>
      </c>
      <c r="L33" s="12" t="n">
        <v>43753.0</v>
      </c>
      <c r="M33" s="14" t="n">
        <f si="0" t="shared"/>
        <v>11.296916782849175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2.0</v>
      </c>
      <c r="D34" s="12" t="n">
        <v>15.0</v>
      </c>
      <c r="E34" s="12" t="n">
        <v>51.0</v>
      </c>
      <c r="F34" s="12" t="n">
        <v>210.0</v>
      </c>
      <c r="G34" s="12" t="n">
        <v>5240.0</v>
      </c>
      <c r="H34" s="12" t="n">
        <v>2142.0</v>
      </c>
      <c r="I34" s="12" t="n">
        <v>692.0</v>
      </c>
      <c r="J34" s="12" t="n">
        <v>500.0</v>
      </c>
      <c r="K34" s="12" t="n">
        <v>89518.0</v>
      </c>
      <c r="L34" s="12" t="n">
        <v>8852.0</v>
      </c>
      <c r="M34" s="14" t="n">
        <f si="0" t="shared"/>
        <v>10.112742882964302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1.0</v>
      </c>
      <c r="F35" s="12" t="n">
        <v>1.0</v>
      </c>
      <c r="G35" s="12" t="n">
        <v>5.0</v>
      </c>
      <c r="H35" s="12" t="n">
        <v>81.0</v>
      </c>
      <c r="I35" s="12" t="n">
        <v>26.0</v>
      </c>
      <c r="J35" s="12" t="n">
        <v>6.0</v>
      </c>
      <c r="K35" s="12" t="n">
        <v>1768.0</v>
      </c>
      <c r="L35" s="12" t="n">
        <v>120.0</v>
      </c>
      <c r="M35" s="14" t="n">
        <f si="0" t="shared"/>
        <v>14.733333333333333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230.0</v>
      </c>
      <c r="F36" s="12" t="n">
        <v>452.0</v>
      </c>
      <c r="G36" s="12" t="n">
        <v>33.0</v>
      </c>
      <c r="H36" s="12" t="n">
        <v>12.0</v>
      </c>
      <c r="I36" s="12" t="n">
        <v>14.0</v>
      </c>
      <c r="J36" s="12" t="n">
        <v>10.0</v>
      </c>
      <c r="K36" s="12" t="n">
        <v>3634.0</v>
      </c>
      <c r="L36" s="12" t="n">
        <v>751.0</v>
      </c>
      <c r="M36" s="14" t="n">
        <f si="0" t="shared"/>
        <v>4.838881491344874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1.0</v>
      </c>
      <c r="F37" s="12" t="n">
        <f si="4" t="shared"/>
        <v>6.0</v>
      </c>
      <c r="G37" s="12" t="n">
        <f si="4" t="shared"/>
        <v>29.0</v>
      </c>
      <c r="H37" s="12" t="n">
        <f si="4" t="shared"/>
        <v>49.0</v>
      </c>
      <c r="I37" s="12" t="n">
        <f si="4" t="shared"/>
        <v>7.0</v>
      </c>
      <c r="J37" s="12" t="n">
        <f si="4" t="shared"/>
        <v>5.0</v>
      </c>
      <c r="K37" s="12" t="n">
        <f si="4" t="shared"/>
        <v>1033.0</v>
      </c>
      <c r="L37" s="12" t="n">
        <f si="4" t="shared"/>
        <v>97.0</v>
      </c>
      <c r="M37" s="14" t="n">
        <f si="0" t="shared"/>
        <v>10.649484536082474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2.0</v>
      </c>
      <c r="D38" s="12" t="n">
        <v>15.0</v>
      </c>
      <c r="E38" s="12" t="n">
        <v>283.0</v>
      </c>
      <c r="F38" s="12" t="n">
        <v>669.0</v>
      </c>
      <c r="G38" s="12" t="n">
        <v>5307.0</v>
      </c>
      <c r="H38" s="12" t="n">
        <v>2284.0</v>
      </c>
      <c r="I38" s="12" t="n">
        <v>739.0</v>
      </c>
      <c r="J38" s="12" t="n">
        <v>521.0</v>
      </c>
      <c r="K38" s="12" t="n">
        <v>95953.0</v>
      </c>
      <c r="L38" s="12" t="n">
        <v>9820.0</v>
      </c>
      <c r="M38" s="14" t="n">
        <f si="0" t="shared"/>
        <v>9.771181262729124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1.0</v>
      </c>
      <c r="E39" s="12" t="n">
        <v>2.0</v>
      </c>
      <c r="F39" s="12" t="n">
        <v>1.0</v>
      </c>
      <c r="G39" s="12" t="n">
        <v>21.0</v>
      </c>
      <c r="H39" s="12" t="n">
        <v>105.0</v>
      </c>
      <c r="I39" s="12" t="n">
        <v>33.0</v>
      </c>
      <c r="J39" s="12" t="n">
        <v>34.0</v>
      </c>
      <c r="K39" s="12" t="n">
        <v>3408.0</v>
      </c>
      <c r="L39" s="12" t="n">
        <v>197.0</v>
      </c>
      <c r="M39" s="14" t="n">
        <f si="0" t="shared"/>
        <v>17.299492385786802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1.0</v>
      </c>
      <c r="E40" s="12" t="n">
        <f si="5" t="shared"/>
        <v>0.0</v>
      </c>
      <c r="F40" s="12" t="n">
        <f si="5" t="shared"/>
        <v>6.0</v>
      </c>
      <c r="G40" s="12" t="n">
        <f si="5" t="shared"/>
        <v>30.0</v>
      </c>
      <c r="H40" s="12" t="n">
        <f si="5" t="shared"/>
        <v>523.0</v>
      </c>
      <c r="I40" s="12" t="n">
        <f si="5" t="shared"/>
        <v>204.0</v>
      </c>
      <c r="J40" s="12" t="n">
        <f si="5" t="shared"/>
        <v>14.0</v>
      </c>
      <c r="K40" s="12" t="n">
        <f si="5" t="shared"/>
        <v>9904.0</v>
      </c>
      <c r="L40" s="12" t="n">
        <f si="5" t="shared"/>
        <v>778.0</v>
      </c>
      <c r="M40" s="14" t="n">
        <f si="0" t="shared"/>
        <v>12.730077120822623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2.0</v>
      </c>
      <c r="E41" s="12" t="n">
        <v>2.0</v>
      </c>
      <c r="F41" s="12" t="n">
        <v>7.0</v>
      </c>
      <c r="G41" s="12" t="n">
        <v>51.0</v>
      </c>
      <c r="H41" s="12" t="n">
        <v>628.0</v>
      </c>
      <c r="I41" s="12" t="n">
        <v>237.0</v>
      </c>
      <c r="J41" s="12" t="n">
        <v>48.0</v>
      </c>
      <c r="K41" s="12" t="n">
        <v>13312.0</v>
      </c>
      <c r="L41" s="12" t="n">
        <v>975.0</v>
      </c>
      <c r="M41" s="14" t="n">
        <f si="0" t="shared"/>
        <v>13.653333333333334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2219.0</v>
      </c>
      <c r="E42" s="12" t="n">
        <v>282.0</v>
      </c>
      <c r="F42" s="12" t="n">
        <v>197.0</v>
      </c>
      <c r="G42" s="12" t="n">
        <v>1738.0</v>
      </c>
      <c r="H42" s="12" t="n">
        <v>274.0</v>
      </c>
      <c r="I42" s="12" t="n">
        <v>7.0</v>
      </c>
      <c r="J42" s="12" t="n">
        <v>10.0</v>
      </c>
      <c r="K42" s="12" t="n">
        <v>19745.0</v>
      </c>
      <c r="L42" s="12" t="n">
        <v>4727.0</v>
      </c>
      <c r="M42" s="14" t="n">
        <f si="0" t="shared"/>
        <v>4.1770679077639095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26727.0</v>
      </c>
      <c r="D43" s="12" t="n">
        <f ref="D43:L43" si="6" t="shared">D20+D24+D33+D38+D41+D42</f>
        <v>106117.0</v>
      </c>
      <c r="E43" s="12" t="n">
        <f si="6" t="shared"/>
        <v>167918.0</v>
      </c>
      <c r="F43" s="12" t="n">
        <f si="6" t="shared"/>
        <v>356495.0</v>
      </c>
      <c r="G43" s="12" t="n">
        <f si="6" t="shared"/>
        <v>306832.0</v>
      </c>
      <c r="H43" s="12" t="n">
        <f si="6" t="shared"/>
        <v>168545.0</v>
      </c>
      <c r="I43" s="12" t="n">
        <f si="6" t="shared"/>
        <v>62889.0</v>
      </c>
      <c r="J43" s="12" t="n">
        <f si="6" t="shared"/>
        <v>49490.0</v>
      </c>
      <c r="K43" s="12" t="n">
        <f si="6" t="shared"/>
        <v>9261130.0</v>
      </c>
      <c r="L43" s="12" t="n">
        <f si="6" t="shared"/>
        <v>1245013.0</v>
      </c>
      <c r="M43" s="14" t="n">
        <f si="0" t="shared"/>
        <v>7.438580962608422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2.1467245723538633</v>
      </c>
      <c r="D44" s="15" t="n">
        <f si="7" t="shared"/>
        <v>8.523364816270995</v>
      </c>
      <c r="E44" s="15" t="n">
        <f si="7" t="shared"/>
        <v>13.487248727523326</v>
      </c>
      <c r="F44" s="15" t="n">
        <f si="7" t="shared"/>
        <v>28.633837558322682</v>
      </c>
      <c r="G44" s="15" t="n">
        <f si="7" t="shared"/>
        <v>24.644883226118925</v>
      </c>
      <c r="H44" s="15" t="n">
        <f si="7" t="shared"/>
        <v>13.537609647449464</v>
      </c>
      <c r="I44" s="15" t="n">
        <f si="7" t="shared"/>
        <v>5.051272556993381</v>
      </c>
      <c r="J44" s="15" t="n">
        <f si="7" t="shared"/>
        <v>3.975058894967362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