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<sst xmlns="http://schemas.openxmlformats.org/spreadsheetml/2006/main" count="102" uniqueCount="61">
  <si>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</si>
  <si>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</si>
  <si>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</si>
  <si>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</si>
  <si>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</si>
  <si>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</si>
  <si>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</si>
  <si>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</si>
  <si>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</si>
  <si>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</si>
  <si>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</si>
  <si>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</si>
  <si>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</si>
  <si>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</si>
  <si>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</si>
  <si>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</si>
  <si>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</si>
  <si>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</si>
  <si>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</si>
  <si>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</si>
  <si>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</si>
  <si>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</si>
  <si>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</si>
  <si>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</si>
  <si>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</si>
  <si>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</si>
  <si>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</si>
  <si>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</si>
  <si>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</si>
  <si>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</si>
  <si>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</si>
  <si>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</si>
  <si>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</si>
  <si>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</si>
  <si>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</si>
  <si>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</si>
  <si>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</si>
  <si>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</si>
  <si>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</si>
  <si>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</si>
  <si>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</si>
  <si>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</si>
  <si>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</si>
  <si>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</si>
  <si>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</si>
  <si>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</si>
  <si>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</si>
  <si>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</si>
  <si>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</si>
  <si>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</si>
  <si>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</si>
  <si>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</si>
  <si>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</si>
  <si>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</si>
  <si>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</si>
  <si>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</si>
  <si>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</si>
  <si>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</si>
  <si>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</si>
  <si>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106年9月中華民國國民出國人次－按停留夜數分
Table 2-5 Outbound Departures of Nationals of the Republic of
China by Length of Stay, September,2017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</si>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</sst>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7540.0</v>
      </c>
      <c r="D3" s="12" t="n">
        <v>23768.0</v>
      </c>
      <c r="E3" s="12" t="n">
        <v>20538.0</v>
      </c>
      <c r="F3" s="12" t="n">
        <v>12986.0</v>
      </c>
      <c r="G3" s="12" t="n">
        <v>16937.0</v>
      </c>
      <c r="H3" s="12" t="n">
        <v>18989.0</v>
      </c>
      <c r="I3" s="12" t="n">
        <v>11457.0</v>
      </c>
      <c r="J3" s="12" t="n">
        <v>10192.0</v>
      </c>
      <c r="K3" s="12" t="n">
        <v>1169500.0</v>
      </c>
      <c r="L3" s="12" t="n">
        <v>122407.0</v>
      </c>
      <c r="M3" s="14" t="n">
        <f>IF(L3=0,"-",K3/L3)</f>
        <v>9.554192162212946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1662.0</v>
      </c>
      <c r="D4" s="12" t="n">
        <v>15421.0</v>
      </c>
      <c r="E4" s="12" t="n">
        <v>13255.0</v>
      </c>
      <c r="F4" s="12" t="n">
        <v>5908.0</v>
      </c>
      <c r="G4" s="12" t="n">
        <v>5019.0</v>
      </c>
      <c r="H4" s="12" t="n">
        <v>2916.0</v>
      </c>
      <c r="I4" s="12" t="n">
        <v>1662.0</v>
      </c>
      <c r="J4" s="12" t="n">
        <v>1847.0</v>
      </c>
      <c r="K4" s="12" t="n">
        <v>274407.0</v>
      </c>
      <c r="L4" s="12" t="n">
        <v>47690.0</v>
      </c>
      <c r="M4" s="14" t="n">
        <f ref="M4:M43" si="0" t="shared">IF(L4=0,"-",K4/L4)</f>
        <v>5.753973579366743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10448.0</v>
      </c>
      <c r="D5" s="12" t="n">
        <v>24344.0</v>
      </c>
      <c r="E5" s="12" t="n">
        <v>32446.0</v>
      </c>
      <c r="F5" s="12" t="n">
        <v>41859.0</v>
      </c>
      <c r="G5" s="12" t="n">
        <v>79728.0</v>
      </c>
      <c r="H5" s="12" t="n">
        <v>48684.0</v>
      </c>
      <c r="I5" s="12" t="n">
        <v>26822.0</v>
      </c>
      <c r="J5" s="12" t="n">
        <v>25602.0</v>
      </c>
      <c r="K5" s="12" t="n">
        <v>3058749.0</v>
      </c>
      <c r="L5" s="12" t="n">
        <v>289933.0</v>
      </c>
      <c r="M5" s="14" t="n">
        <f si="0" t="shared"/>
        <v>10.549847723439553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3767.0</v>
      </c>
      <c r="D6" s="12" t="n">
        <v>15082.0</v>
      </c>
      <c r="E6" s="12" t="n">
        <v>56518.0</v>
      </c>
      <c r="F6" s="12" t="n">
        <v>135454.0</v>
      </c>
      <c r="G6" s="12" t="n">
        <v>92450.0</v>
      </c>
      <c r="H6" s="12" t="n">
        <v>18615.0</v>
      </c>
      <c r="I6" s="12" t="n">
        <v>3008.0</v>
      </c>
      <c r="J6" s="12" t="n">
        <v>2575.0</v>
      </c>
      <c r="K6" s="12" t="n">
        <v>1623801.0</v>
      </c>
      <c r="L6" s="12" t="n">
        <v>327469.0</v>
      </c>
      <c r="M6" s="14" t="n">
        <f si="0" t="shared"/>
        <v>4.958640359850856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1144.0</v>
      </c>
      <c r="D7" s="12" t="n">
        <v>4318.0</v>
      </c>
      <c r="E7" s="12" t="n">
        <v>11957.0</v>
      </c>
      <c r="F7" s="12" t="n">
        <v>33611.0</v>
      </c>
      <c r="G7" s="12" t="n">
        <v>16549.0</v>
      </c>
      <c r="H7" s="12" t="n">
        <v>3147.0</v>
      </c>
      <c r="I7" s="12" t="n">
        <v>776.0</v>
      </c>
      <c r="J7" s="12" t="n">
        <v>552.0</v>
      </c>
      <c r="K7" s="12" t="n">
        <v>345156.0</v>
      </c>
      <c r="L7" s="12" t="n">
        <v>72054.0</v>
      </c>
      <c r="M7" s="14" t="n">
        <f si="0" t="shared"/>
        <v>4.790240652843701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359.0</v>
      </c>
      <c r="D8" s="12" t="n">
        <v>1996.0</v>
      </c>
      <c r="E8" s="12" t="n">
        <v>4898.0</v>
      </c>
      <c r="F8" s="12" t="n">
        <v>5116.0</v>
      </c>
      <c r="G8" s="12" t="n">
        <v>4914.0</v>
      </c>
      <c r="H8" s="12" t="n">
        <v>2871.0</v>
      </c>
      <c r="I8" s="12" t="n">
        <v>1114.0</v>
      </c>
      <c r="J8" s="12" t="n">
        <v>797.0</v>
      </c>
      <c r="K8" s="12" t="n">
        <v>157702.0</v>
      </c>
      <c r="L8" s="12" t="n">
        <v>22065.0</v>
      </c>
      <c r="M8" s="14" t="n">
        <f si="0" t="shared"/>
        <v>7.1471561296170405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136.0</v>
      </c>
      <c r="D9" s="12" t="n">
        <v>883.0</v>
      </c>
      <c r="E9" s="12" t="n">
        <v>2904.0</v>
      </c>
      <c r="F9" s="12" t="n">
        <v>10182.0</v>
      </c>
      <c r="G9" s="12" t="n">
        <v>5873.0</v>
      </c>
      <c r="H9" s="12" t="n">
        <v>2125.0</v>
      </c>
      <c r="I9" s="12" t="n">
        <v>954.0</v>
      </c>
      <c r="J9" s="12" t="n">
        <v>509.0</v>
      </c>
      <c r="K9" s="12" t="n">
        <v>151043.0</v>
      </c>
      <c r="L9" s="12" t="n">
        <v>23566.0</v>
      </c>
      <c r="M9" s="14" t="n">
        <f si="0" t="shared"/>
        <v>6.409360943732496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224.0</v>
      </c>
      <c r="D10" s="12" t="n">
        <v>1262.0</v>
      </c>
      <c r="E10" s="12" t="n">
        <v>3833.0</v>
      </c>
      <c r="F10" s="12" t="n">
        <v>12867.0</v>
      </c>
      <c r="G10" s="12" t="n">
        <v>14747.0</v>
      </c>
      <c r="H10" s="12" t="n">
        <v>6725.0</v>
      </c>
      <c r="I10" s="12" t="n">
        <v>1377.0</v>
      </c>
      <c r="J10" s="12" t="n">
        <v>1181.0</v>
      </c>
      <c r="K10" s="12" t="n">
        <v>296935.0</v>
      </c>
      <c r="L10" s="12" t="n">
        <v>42216.0</v>
      </c>
      <c r="M10" s="14" t="n">
        <f si="0" t="shared"/>
        <v>7.033707599014591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261.0</v>
      </c>
      <c r="D11" s="12" t="n">
        <v>885.0</v>
      </c>
      <c r="E11" s="12" t="n">
        <v>1064.0</v>
      </c>
      <c r="F11" s="12" t="n">
        <v>5161.0</v>
      </c>
      <c r="G11" s="12" t="n">
        <v>4135.0</v>
      </c>
      <c r="H11" s="12" t="n">
        <v>1383.0</v>
      </c>
      <c r="I11" s="12" t="n">
        <v>855.0</v>
      </c>
      <c r="J11" s="12" t="n">
        <v>1043.0</v>
      </c>
      <c r="K11" s="12" t="n">
        <v>132443.0</v>
      </c>
      <c r="L11" s="12" t="n">
        <v>14787.0</v>
      </c>
      <c r="M11" s="14" t="n">
        <f si="0" t="shared"/>
        <v>8.956718739433287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99.0</v>
      </c>
      <c r="D12" s="12" t="n">
        <v>425.0</v>
      </c>
      <c r="E12" s="12" t="n">
        <v>923.0</v>
      </c>
      <c r="F12" s="12" t="n">
        <v>7429.0</v>
      </c>
      <c r="G12" s="12" t="n">
        <v>2411.0</v>
      </c>
      <c r="H12" s="12" t="n">
        <v>1427.0</v>
      </c>
      <c r="I12" s="12" t="n">
        <v>852.0</v>
      </c>
      <c r="J12" s="12" t="n">
        <v>436.0</v>
      </c>
      <c r="K12" s="12" t="n">
        <v>102785.0</v>
      </c>
      <c r="L12" s="12" t="n">
        <v>14002.0</v>
      </c>
      <c r="M12" s="14" t="n">
        <f si="0" t="shared"/>
        <v>7.340737037566062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2069.0</v>
      </c>
      <c r="E13" s="12" t="n">
        <v>1.0</v>
      </c>
      <c r="F13" s="12" t="n">
        <v>14.0</v>
      </c>
      <c r="G13" s="12" t="n">
        <v>10.0</v>
      </c>
      <c r="H13" s="12" t="n">
        <v>3.0</v>
      </c>
      <c r="I13" s="12" t="n">
        <v>0.0</v>
      </c>
      <c r="J13" s="12" t="n">
        <v>1.0</v>
      </c>
      <c r="K13" s="12" t="n">
        <v>4332.0</v>
      </c>
      <c r="L13" s="12" t="n">
        <v>2098.0</v>
      </c>
      <c r="M13" s="14" t="n">
        <f si="0" t="shared"/>
        <v>2.0648236415633936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384.0</v>
      </c>
      <c r="D14" s="12" t="n">
        <v>1778.0</v>
      </c>
      <c r="E14" s="12" t="n">
        <v>3152.0</v>
      </c>
      <c r="F14" s="12" t="n">
        <v>11434.0</v>
      </c>
      <c r="G14" s="12" t="n">
        <v>8565.0</v>
      </c>
      <c r="H14" s="12" t="n">
        <v>5728.0</v>
      </c>
      <c r="I14" s="12" t="n">
        <v>3351.0</v>
      </c>
      <c r="J14" s="12" t="n">
        <v>3076.0</v>
      </c>
      <c r="K14" s="12" t="n">
        <v>382115.0</v>
      </c>
      <c r="L14" s="12" t="n">
        <v>37468.0</v>
      </c>
      <c r="M14" s="14" t="n">
        <f si="0" t="shared"/>
        <v>10.198435998718907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13.0</v>
      </c>
      <c r="D15" s="12" t="n">
        <v>76.0</v>
      </c>
      <c r="E15" s="12" t="n">
        <v>104.0</v>
      </c>
      <c r="F15" s="12" t="n">
        <v>161.0</v>
      </c>
      <c r="G15" s="12" t="n">
        <v>311.0</v>
      </c>
      <c r="H15" s="12" t="n">
        <v>286.0</v>
      </c>
      <c r="I15" s="12" t="n">
        <v>167.0</v>
      </c>
      <c r="J15" s="12" t="n">
        <v>155.0</v>
      </c>
      <c r="K15" s="12" t="n">
        <v>16817.0</v>
      </c>
      <c r="L15" s="12" t="n">
        <v>1273.0</v>
      </c>
      <c r="M15" s="14" t="n">
        <f si="0" t="shared"/>
        <v>13.210526315789474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42.0</v>
      </c>
      <c r="D16" s="12" t="n">
        <v>295.0</v>
      </c>
      <c r="E16" s="12" t="n">
        <v>566.0</v>
      </c>
      <c r="F16" s="12" t="n">
        <v>2114.0</v>
      </c>
      <c r="G16" s="12" t="n">
        <v>1636.0</v>
      </c>
      <c r="H16" s="12" t="n">
        <v>548.0</v>
      </c>
      <c r="I16" s="12" t="n">
        <v>383.0</v>
      </c>
      <c r="J16" s="12" t="n">
        <v>339.0</v>
      </c>
      <c r="K16" s="12" t="n">
        <v>49125.0</v>
      </c>
      <c r="L16" s="12" t="n">
        <v>5923.0</v>
      </c>
      <c r="M16" s="14" t="n">
        <f si="0" t="shared"/>
        <v>8.293938882323147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1.0</v>
      </c>
      <c r="E17" s="12" t="n">
        <v>17.0</v>
      </c>
      <c r="F17" s="12" t="n">
        <v>44.0</v>
      </c>
      <c r="G17" s="12" t="n">
        <v>752.0</v>
      </c>
      <c r="H17" s="12" t="n">
        <v>2308.0</v>
      </c>
      <c r="I17" s="12" t="n">
        <v>516.0</v>
      </c>
      <c r="J17" s="12" t="n">
        <v>121.0</v>
      </c>
      <c r="K17" s="12" t="n">
        <v>45190.0</v>
      </c>
      <c r="L17" s="12" t="n">
        <v>3759.0</v>
      </c>
      <c r="M17" s="14" t="n">
        <f si="0" t="shared"/>
        <v>12.021814312317106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1.0</v>
      </c>
      <c r="E18" s="12" t="n">
        <v>11.0</v>
      </c>
      <c r="F18" s="12" t="n">
        <v>22.0</v>
      </c>
      <c r="G18" s="12" t="n">
        <v>189.0</v>
      </c>
      <c r="H18" s="12" t="n">
        <v>4778.0</v>
      </c>
      <c r="I18" s="12" t="n">
        <v>232.0</v>
      </c>
      <c r="J18" s="12" t="n">
        <v>87.0</v>
      </c>
      <c r="K18" s="12" t="n">
        <v>57129.0</v>
      </c>
      <c r="L18" s="12" t="n">
        <v>5320.0</v>
      </c>
      <c r="M18" s="14" t="n">
        <f si="0" t="shared"/>
        <v>10.738533834586466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1391.0</v>
      </c>
      <c r="D19" s="12" t="n">
        <f ref="D19:L19" si="1" t="shared">D20-D3-D4-D5-D6-D7-D8-D9-D10-D11-D12-D13-D14-D15-D16-D17-D18</f>
        <v>200.0</v>
      </c>
      <c r="E19" s="12" t="n">
        <f si="1" t="shared"/>
        <v>173.0</v>
      </c>
      <c r="F19" s="12" t="n">
        <f si="1" t="shared"/>
        <v>1121.0</v>
      </c>
      <c r="G19" s="12" t="n">
        <f si="1" t="shared"/>
        <v>1470.0</v>
      </c>
      <c r="H19" s="12" t="n">
        <f si="1" t="shared"/>
        <v>1288.0</v>
      </c>
      <c r="I19" s="12" t="n">
        <f si="1" t="shared"/>
        <v>235.0</v>
      </c>
      <c r="J19" s="12" t="n">
        <f si="1" t="shared"/>
        <v>140.0</v>
      </c>
      <c r="K19" s="12" t="n">
        <f si="1" t="shared"/>
        <v>40352.0</v>
      </c>
      <c r="L19" s="12" t="n">
        <f si="1" t="shared"/>
        <v>6018.0</v>
      </c>
      <c r="M19" s="14" t="n">
        <f si="0" t="shared"/>
        <v>6.705217680292456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27470.0</v>
      </c>
      <c r="D20" s="12" t="n">
        <v>92804.0</v>
      </c>
      <c r="E20" s="12" t="n">
        <v>152360.0</v>
      </c>
      <c r="F20" s="12" t="n">
        <v>285483.0</v>
      </c>
      <c r="G20" s="12" t="n">
        <v>255696.0</v>
      </c>
      <c r="H20" s="12" t="n">
        <v>121821.0</v>
      </c>
      <c r="I20" s="12" t="n">
        <v>53761.0</v>
      </c>
      <c r="J20" s="12" t="n">
        <v>48653.0</v>
      </c>
      <c r="K20" s="12" t="n">
        <v>7907581.0</v>
      </c>
      <c r="L20" s="12" t="n">
        <v>1038048.0</v>
      </c>
      <c r="M20" s="14" t="n">
        <f si="0" t="shared"/>
        <v>7.617741183452018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17.0</v>
      </c>
      <c r="D21" s="12" t="n">
        <v>71.0</v>
      </c>
      <c r="E21" s="12" t="n">
        <v>1298.0</v>
      </c>
      <c r="F21" s="12" t="n">
        <v>1691.0</v>
      </c>
      <c r="G21" s="12" t="n">
        <v>5414.0</v>
      </c>
      <c r="H21" s="12" t="n">
        <v>12365.0</v>
      </c>
      <c r="I21" s="12" t="n">
        <v>5737.0</v>
      </c>
      <c r="J21" s="12" t="n">
        <v>3158.0</v>
      </c>
      <c r="K21" s="12" t="n">
        <v>435238.0</v>
      </c>
      <c r="L21" s="12" t="n">
        <v>29751.0</v>
      </c>
      <c r="M21" s="14" t="n">
        <f si="0" t="shared"/>
        <v>14.629356996403482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1.0</v>
      </c>
      <c r="E22" s="12" t="n">
        <v>18.0</v>
      </c>
      <c r="F22" s="12" t="n">
        <v>67.0</v>
      </c>
      <c r="G22" s="12" t="n">
        <v>677.0</v>
      </c>
      <c r="H22" s="12" t="n">
        <v>3667.0</v>
      </c>
      <c r="I22" s="12" t="n">
        <v>1381.0</v>
      </c>
      <c r="J22" s="12" t="n">
        <v>763.0</v>
      </c>
      <c r="K22" s="12" t="n">
        <v>105870.0</v>
      </c>
      <c r="L22" s="12" t="n">
        <v>6574.0</v>
      </c>
      <c r="M22" s="14" t="n">
        <f si="0" t="shared"/>
        <v>16.10435047155461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2.0</v>
      </c>
      <c r="F23" s="12" t="n">
        <f si="2" t="shared"/>
        <v>0.0</v>
      </c>
      <c r="G23" s="12" t="n">
        <f si="2" t="shared"/>
        <v>48.0</v>
      </c>
      <c r="H23" s="12" t="n">
        <f si="2" t="shared"/>
        <v>152.0</v>
      </c>
      <c r="I23" s="12" t="n">
        <f si="2" t="shared"/>
        <v>82.0</v>
      </c>
      <c r="J23" s="12" t="n">
        <f si="2" t="shared"/>
        <v>41.0</v>
      </c>
      <c r="K23" s="12" t="n">
        <f si="2" t="shared"/>
        <v>5480.0</v>
      </c>
      <c r="L23" s="12" t="n">
        <f si="2" t="shared"/>
        <v>325.0</v>
      </c>
      <c r="M23" s="14" t="n">
        <f si="0" t="shared"/>
        <v>16.861538461538462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17.0</v>
      </c>
      <c r="D24" s="12" t="n">
        <v>72.0</v>
      </c>
      <c r="E24" s="12" t="n">
        <v>1318.0</v>
      </c>
      <c r="F24" s="12" t="n">
        <v>1758.0</v>
      </c>
      <c r="G24" s="12" t="n">
        <v>6139.0</v>
      </c>
      <c r="H24" s="12" t="n">
        <v>16184.0</v>
      </c>
      <c r="I24" s="12" t="n">
        <v>7200.0</v>
      </c>
      <c r="J24" s="12" t="n">
        <v>3962.0</v>
      </c>
      <c r="K24" s="12" t="n">
        <v>546588.0</v>
      </c>
      <c r="L24" s="12" t="n">
        <v>36650.0</v>
      </c>
      <c r="M24" s="14" t="n">
        <f si="0" t="shared"/>
        <v>14.913724420190995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7.0</v>
      </c>
      <c r="E25" s="12" t="n">
        <v>11.0</v>
      </c>
      <c r="F25" s="12" t="n">
        <v>61.0</v>
      </c>
      <c r="G25" s="12" t="n">
        <v>1066.0</v>
      </c>
      <c r="H25" s="12" t="n">
        <v>3636.0</v>
      </c>
      <c r="I25" s="12" t="n">
        <v>650.0</v>
      </c>
      <c r="J25" s="12" t="n">
        <v>169.0</v>
      </c>
      <c r="K25" s="12" t="n">
        <v>65246.0</v>
      </c>
      <c r="L25" s="12" t="n">
        <v>5600.0</v>
      </c>
      <c r="M25" s="14" t="n">
        <f si="0" t="shared"/>
        <v>11.651071428571429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2.0</v>
      </c>
      <c r="E26" s="12" t="n">
        <v>18.0</v>
      </c>
      <c r="F26" s="12" t="n">
        <v>95.0</v>
      </c>
      <c r="G26" s="12" t="n">
        <v>1457.0</v>
      </c>
      <c r="H26" s="12" t="n">
        <v>6082.0</v>
      </c>
      <c r="I26" s="12" t="n">
        <v>896.0</v>
      </c>
      <c r="J26" s="12" t="n">
        <v>369.0</v>
      </c>
      <c r="K26" s="12" t="n">
        <v>104994.0</v>
      </c>
      <c r="L26" s="12" t="n">
        <v>8919.0</v>
      </c>
      <c r="M26" s="14" t="n">
        <f si="0" t="shared"/>
        <v>11.771947527749747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5.0</v>
      </c>
      <c r="F27" s="12" t="n">
        <v>16.0</v>
      </c>
      <c r="G27" s="12" t="n">
        <v>331.0</v>
      </c>
      <c r="H27" s="12" t="n">
        <v>3383.0</v>
      </c>
      <c r="I27" s="12" t="n">
        <v>336.0</v>
      </c>
      <c r="J27" s="12" t="n">
        <v>62.0</v>
      </c>
      <c r="K27" s="12" t="n">
        <v>47480.0</v>
      </c>
      <c r="L27" s="12" t="n">
        <v>4133.0</v>
      </c>
      <c r="M27" s="14" t="n">
        <f si="0" t="shared"/>
        <v>11.488023227679651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1.0</v>
      </c>
      <c r="E28" s="12" t="n">
        <v>18.0</v>
      </c>
      <c r="F28" s="12" t="n">
        <v>61.0</v>
      </c>
      <c r="G28" s="12" t="n">
        <v>928.0</v>
      </c>
      <c r="H28" s="12" t="n">
        <v>3183.0</v>
      </c>
      <c r="I28" s="12" t="n">
        <v>853.0</v>
      </c>
      <c r="J28" s="12" t="n">
        <v>229.0</v>
      </c>
      <c r="K28" s="12" t="n">
        <v>66047.0</v>
      </c>
      <c r="L28" s="12" t="n">
        <v>5273.0</v>
      </c>
      <c r="M28" s="14" t="n">
        <f si="0" t="shared"/>
        <v>12.525507301346481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3.0</v>
      </c>
      <c r="F29" s="12" t="n">
        <v>10.0</v>
      </c>
      <c r="G29" s="12" t="n">
        <v>282.0</v>
      </c>
      <c r="H29" s="12" t="n">
        <v>1991.0</v>
      </c>
      <c r="I29" s="12" t="n">
        <v>173.0</v>
      </c>
      <c r="J29" s="12" t="n">
        <v>14.0</v>
      </c>
      <c r="K29" s="12" t="n">
        <v>27268.0</v>
      </c>
      <c r="L29" s="12" t="n">
        <v>2473.0</v>
      </c>
      <c r="M29" s="14" t="n">
        <f si="0" t="shared"/>
        <v>11.0262838657501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7.0</v>
      </c>
      <c r="D30" s="12" t="n">
        <v>10.0</v>
      </c>
      <c r="E30" s="12" t="n">
        <v>19.0</v>
      </c>
      <c r="F30" s="12" t="n">
        <v>65.0</v>
      </c>
      <c r="G30" s="12" t="n">
        <v>390.0</v>
      </c>
      <c r="H30" s="12" t="n">
        <v>2222.0</v>
      </c>
      <c r="I30" s="12" t="n">
        <v>685.0</v>
      </c>
      <c r="J30" s="12" t="n">
        <v>224.0</v>
      </c>
      <c r="K30" s="12" t="n">
        <v>51240.0</v>
      </c>
      <c r="L30" s="12" t="n">
        <v>3622.0</v>
      </c>
      <c r="M30" s="14" t="n">
        <f si="0" t="shared"/>
        <v>14.146880176697957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1.0</v>
      </c>
      <c r="F31" s="12" t="n">
        <v>15.0</v>
      </c>
      <c r="G31" s="12" t="n">
        <v>253.0</v>
      </c>
      <c r="H31" s="12" t="n">
        <v>5089.0</v>
      </c>
      <c r="I31" s="12" t="n">
        <v>417.0</v>
      </c>
      <c r="J31" s="12" t="n">
        <v>74.0</v>
      </c>
      <c r="K31" s="12" t="n">
        <v>63316.0</v>
      </c>
      <c r="L31" s="12" t="n">
        <v>5849.0</v>
      </c>
      <c r="M31" s="14" t="n">
        <f si="0" t="shared"/>
        <v>10.825098307402975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1.0</v>
      </c>
      <c r="D32" s="12" t="n">
        <f ref="D32:L32" si="3" t="shared">D33-D25-D26-D27-D28-D29-D30-D31</f>
        <v>0.0</v>
      </c>
      <c r="E32" s="12" t="n">
        <f si="3" t="shared"/>
        <v>6.0</v>
      </c>
      <c r="F32" s="12" t="n">
        <f si="3" t="shared"/>
        <v>70.0</v>
      </c>
      <c r="G32" s="12" t="n">
        <f si="3" t="shared"/>
        <v>1722.0</v>
      </c>
      <c r="H32" s="12" t="n">
        <f si="3" t="shared"/>
        <v>6904.0</v>
      </c>
      <c r="I32" s="12" t="n">
        <f si="3" t="shared"/>
        <v>862.0</v>
      </c>
      <c r="J32" s="12" t="n">
        <f si="3" t="shared"/>
        <v>199.0</v>
      </c>
      <c r="K32" s="12" t="n">
        <f si="3" t="shared"/>
        <v>112782.0</v>
      </c>
      <c r="L32" s="12" t="n">
        <f si="3" t="shared"/>
        <v>9764.0</v>
      </c>
      <c r="M32" s="14" t="n">
        <f si="0" t="shared"/>
        <v>11.550798852929127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8.0</v>
      </c>
      <c r="D33" s="12" t="n">
        <v>20.0</v>
      </c>
      <c r="E33" s="12" t="n">
        <v>81.0</v>
      </c>
      <c r="F33" s="12" t="n">
        <v>393.0</v>
      </c>
      <c r="G33" s="12" t="n">
        <v>6429.0</v>
      </c>
      <c r="H33" s="12" t="n">
        <v>32490.0</v>
      </c>
      <c r="I33" s="12" t="n">
        <v>4872.0</v>
      </c>
      <c r="J33" s="12" t="n">
        <v>1340.0</v>
      </c>
      <c r="K33" s="12" t="n">
        <v>538373.0</v>
      </c>
      <c r="L33" s="12" t="n">
        <v>45633.0</v>
      </c>
      <c r="M33" s="14" t="n">
        <f si="0" t="shared"/>
        <v>11.797887493699735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9.0</v>
      </c>
      <c r="E34" s="12" t="n">
        <v>45.0</v>
      </c>
      <c r="F34" s="12" t="n">
        <v>343.0</v>
      </c>
      <c r="G34" s="12" t="n">
        <v>4845.0</v>
      </c>
      <c r="H34" s="12" t="n">
        <v>2906.0</v>
      </c>
      <c r="I34" s="12" t="n">
        <v>665.0</v>
      </c>
      <c r="J34" s="12" t="n">
        <v>507.0</v>
      </c>
      <c r="K34" s="12" t="n">
        <v>94858.0</v>
      </c>
      <c r="L34" s="12" t="n">
        <v>9320.0</v>
      </c>
      <c r="M34" s="14" t="n">
        <f si="0" t="shared"/>
        <v>10.177896995708155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2.0</v>
      </c>
      <c r="F35" s="12" t="n">
        <v>2.0</v>
      </c>
      <c r="G35" s="12" t="n">
        <v>20.0</v>
      </c>
      <c r="H35" s="12" t="n">
        <v>59.0</v>
      </c>
      <c r="I35" s="12" t="n">
        <v>20.0</v>
      </c>
      <c r="J35" s="12" t="n">
        <v>19.0</v>
      </c>
      <c r="K35" s="12" t="n">
        <v>2021.0</v>
      </c>
      <c r="L35" s="12" t="n">
        <v>122.0</v>
      </c>
      <c r="M35" s="14" t="n">
        <f si="0" t="shared"/>
        <v>16.565573770491802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213.0</v>
      </c>
      <c r="F36" s="12" t="n">
        <v>250.0</v>
      </c>
      <c r="G36" s="12" t="n">
        <v>164.0</v>
      </c>
      <c r="H36" s="12" t="n">
        <v>14.0</v>
      </c>
      <c r="I36" s="12" t="n">
        <v>18.0</v>
      </c>
      <c r="J36" s="12" t="n">
        <v>17.0</v>
      </c>
      <c r="K36" s="12" t="n">
        <v>3870.0</v>
      </c>
      <c r="L36" s="12" t="n">
        <v>676.0</v>
      </c>
      <c r="M36" s="14" t="n">
        <f si="0" t="shared"/>
        <v>5.724852071005917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9.0</v>
      </c>
      <c r="G37" s="12" t="n">
        <f si="4" t="shared"/>
        <v>28.0</v>
      </c>
      <c r="H37" s="12" t="n">
        <f si="4" t="shared"/>
        <v>32.0</v>
      </c>
      <c r="I37" s="12" t="n">
        <f si="4" t="shared"/>
        <v>7.0</v>
      </c>
      <c r="J37" s="12" t="n">
        <f si="4" t="shared"/>
        <v>9.0</v>
      </c>
      <c r="K37" s="12" t="n">
        <f si="4" t="shared"/>
        <v>1076.0</v>
      </c>
      <c r="L37" s="12" t="n">
        <f si="4" t="shared"/>
        <v>85.0</v>
      </c>
      <c r="M37" s="14" t="n">
        <f si="0" t="shared"/>
        <v>12.658823529411764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9.0</v>
      </c>
      <c r="E38" s="12" t="n">
        <v>260.0</v>
      </c>
      <c r="F38" s="12" t="n">
        <v>604.0</v>
      </c>
      <c r="G38" s="12" t="n">
        <v>5057.0</v>
      </c>
      <c r="H38" s="12" t="n">
        <v>3011.0</v>
      </c>
      <c r="I38" s="12" t="n">
        <v>710.0</v>
      </c>
      <c r="J38" s="12" t="n">
        <v>552.0</v>
      </c>
      <c r="K38" s="12" t="n">
        <v>101825.0</v>
      </c>
      <c r="L38" s="12" t="n">
        <v>10203.0</v>
      </c>
      <c r="M38" s="14" t="n">
        <f si="0" t="shared"/>
        <v>9.979907870234245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3.0</v>
      </c>
      <c r="G39" s="12" t="n">
        <v>60.0</v>
      </c>
      <c r="H39" s="12" t="n">
        <v>162.0</v>
      </c>
      <c r="I39" s="12" t="n">
        <v>43.0</v>
      </c>
      <c r="J39" s="12" t="n">
        <v>23.0</v>
      </c>
      <c r="K39" s="12" t="n">
        <v>4008.0</v>
      </c>
      <c r="L39" s="12" t="n">
        <v>291.0</v>
      </c>
      <c r="M39" s="14" t="n">
        <f si="0" t="shared"/>
        <v>13.77319587628866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8.0</v>
      </c>
      <c r="G40" s="12" t="n">
        <f si="5" t="shared"/>
        <v>30.0</v>
      </c>
      <c r="H40" s="12" t="n">
        <f si="5" t="shared"/>
        <v>457.0</v>
      </c>
      <c r="I40" s="12" t="n">
        <f si="5" t="shared"/>
        <v>139.0</v>
      </c>
      <c r="J40" s="12" t="n">
        <f si="5" t="shared"/>
        <v>11.0</v>
      </c>
      <c r="K40" s="12" t="n">
        <f si="5" t="shared"/>
        <v>7987.0</v>
      </c>
      <c r="L40" s="12" t="n">
        <f si="5" t="shared"/>
        <v>645.0</v>
      </c>
      <c r="M40" s="14" t="n">
        <f si="0" t="shared"/>
        <v>12.382945736434108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11.0</v>
      </c>
      <c r="G41" s="12" t="n">
        <v>90.0</v>
      </c>
      <c r="H41" s="12" t="n">
        <v>619.0</v>
      </c>
      <c r="I41" s="12" t="n">
        <v>182.0</v>
      </c>
      <c r="J41" s="12" t="n">
        <v>34.0</v>
      </c>
      <c r="K41" s="12" t="n">
        <v>11995.0</v>
      </c>
      <c r="L41" s="12" t="n">
        <v>936.0</v>
      </c>
      <c r="M41" s="14" t="n">
        <f si="0" t="shared"/>
        <v>12.81517094017094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4049.0</v>
      </c>
      <c r="E42" s="12" t="n">
        <v>6.0</v>
      </c>
      <c r="F42" s="12" t="n">
        <v>1.0</v>
      </c>
      <c r="G42" s="12" t="n">
        <v>1.0</v>
      </c>
      <c r="H42" s="12" t="n">
        <v>208.0</v>
      </c>
      <c r="I42" s="12" t="n">
        <v>8.0</v>
      </c>
      <c r="J42" s="12" t="n">
        <v>3.0</v>
      </c>
      <c r="K42" s="12" t="n">
        <v>10613.0</v>
      </c>
      <c r="L42" s="12" t="n">
        <v>4276.0</v>
      </c>
      <c r="M42" s="14" t="n">
        <f si="0" t="shared"/>
        <v>2.4819925163704397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27495.0</v>
      </c>
      <c r="D43" s="12" t="n">
        <f ref="D43:L43" si="6" t="shared">D20+D24+D33+D38+D41+D42</f>
        <v>96954.0</v>
      </c>
      <c r="E43" s="12" t="n">
        <f si="6" t="shared"/>
        <v>154025.0</v>
      </c>
      <c r="F43" s="12" t="n">
        <f si="6" t="shared"/>
        <v>288250.0</v>
      </c>
      <c r="G43" s="12" t="n">
        <f si="6" t="shared"/>
        <v>273412.0</v>
      </c>
      <c r="H43" s="12" t="n">
        <f si="6" t="shared"/>
        <v>174333.0</v>
      </c>
      <c r="I43" s="12" t="n">
        <f si="6" t="shared"/>
        <v>66733.0</v>
      </c>
      <c r="J43" s="12" t="n">
        <f si="6" t="shared"/>
        <v>54544.0</v>
      </c>
      <c r="K43" s="12" t="n">
        <f si="6" t="shared"/>
        <v>9116975.0</v>
      </c>
      <c r="L43" s="12" t="n">
        <f si="6" t="shared"/>
        <v>1135746.0</v>
      </c>
      <c r="M43" s="14" t="n">
        <f si="0" t="shared"/>
        <v>8.02730099863878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2.4208757944117787</v>
      </c>
      <c r="D44" s="15" t="n">
        <f si="7" t="shared"/>
        <v>8.53659180837969</v>
      </c>
      <c r="E44" s="15" t="n">
        <f si="7" t="shared"/>
        <v>13.561570985061802</v>
      </c>
      <c r="F44" s="15" t="n">
        <f si="7" t="shared"/>
        <v>25.379794425866347</v>
      </c>
      <c r="G44" s="15" t="n">
        <f si="7" t="shared"/>
        <v>24.073340341942654</v>
      </c>
      <c r="H44" s="15" t="n">
        <f si="7" t="shared"/>
        <v>15.349646840050504</v>
      </c>
      <c r="I44" s="15" t="n">
        <f si="7" t="shared"/>
        <v>5.875697559137342</v>
      </c>
      <c r="J44" s="15" t="n">
        <f si="7" t="shared"/>
        <v>4.802482245149884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