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<sst xmlns="http://schemas.openxmlformats.org/spreadsheetml/2006/main" count="102" uniqueCount="61">
  <si>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</si>
  <si>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</si>
  <si>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</si>
  <si>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</si>
  <si>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</si>
  <si>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</si>
  <si>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</si>
  <si>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</si>
  <si>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</si>
  <si>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</si>
  <si>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</si>
  <si>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</si>
  <si>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</si>
  <si>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</si>
  <si>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</si>
  <si>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</si>
  <si>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</si>
  <si>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</si>
  <si>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</si>
  <si>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</si>
  <si>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</si>
  <si>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</si>
  <si>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</si>
  <si>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</si>
  <si>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</si>
  <si>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</si>
  <si>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</si>
  <si>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</si>
  <si>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</si>
  <si>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</si>
  <si>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</si>
  <si>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</si>
  <si>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</si>
  <si>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</si>
  <si>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</si>
  <si>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</si>
  <si>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</si>
  <si>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</si>
  <si>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</si>
  <si>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</si>
  <si>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</si>
  <si>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</si>
  <si>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</si>
  <si>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</si>
  <si>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</si>
  <si>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</si>
  <si>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</si>
  <si>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</si>
  <si>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</si>
  <si>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</si>
  <si>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</si>
  <si>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</si>
  <si>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</si>
  <si>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</si>
  <si>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</si>
  <si>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</si>
  <si>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</si>
  <si>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</si>
  <si>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</si>
  <si>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107年1月中華民國國民出國人次－按停留夜數分
Table 2-5 Outbound Departures of Nationals of the Republic of
China by Length of Stay, January,2018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</si>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</sst>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8490.0</v>
      </c>
      <c r="D3" s="12" t="n">
        <v>28969.0</v>
      </c>
      <c r="E3" s="12" t="n">
        <v>24417.0</v>
      </c>
      <c r="F3" s="12" t="n">
        <v>12858.0</v>
      </c>
      <c r="G3" s="12" t="n">
        <v>12903.0</v>
      </c>
      <c r="H3" s="12" t="n">
        <v>12726.0</v>
      </c>
      <c r="I3" s="12" t="n">
        <v>7622.0</v>
      </c>
      <c r="J3" s="12" t="n">
        <v>5255.0</v>
      </c>
      <c r="K3" s="12" t="n">
        <v>794404.0</v>
      </c>
      <c r="L3" s="12" t="n">
        <v>113240.0</v>
      </c>
      <c r="M3" s="14" t="n">
        <f>IF(L3=0,"-",K3/L3)</f>
        <v>7.015224302366655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2380.0</v>
      </c>
      <c r="D4" s="12" t="n">
        <v>16270.0</v>
      </c>
      <c r="E4" s="12" t="n">
        <v>12478.0</v>
      </c>
      <c r="F4" s="12" t="n">
        <v>4579.0</v>
      </c>
      <c r="G4" s="12" t="n">
        <v>3911.0</v>
      </c>
      <c r="H4" s="12" t="n">
        <v>2456.0</v>
      </c>
      <c r="I4" s="12" t="n">
        <v>1294.0</v>
      </c>
      <c r="J4" s="12" t="n">
        <v>1220.0</v>
      </c>
      <c r="K4" s="12" t="n">
        <v>221403.0</v>
      </c>
      <c r="L4" s="12" t="n">
        <v>44588.0</v>
      </c>
      <c r="M4" s="14" t="n">
        <f ref="M4:M43" si="0" t="shared">IF(L4=0,"-",K4/L4)</f>
        <v>4.965528841840854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12860.0</v>
      </c>
      <c r="D5" s="12" t="n">
        <v>28904.0</v>
      </c>
      <c r="E5" s="12" t="n">
        <v>34178.0</v>
      </c>
      <c r="F5" s="12" t="n">
        <v>36115.0</v>
      </c>
      <c r="G5" s="12" t="n">
        <v>54584.0</v>
      </c>
      <c r="H5" s="12" t="n">
        <v>30362.0</v>
      </c>
      <c r="I5" s="12" t="n">
        <v>19191.0</v>
      </c>
      <c r="J5" s="12" t="n">
        <v>14412.0</v>
      </c>
      <c r="K5" s="12" t="n">
        <v>2017253.0</v>
      </c>
      <c r="L5" s="12" t="n">
        <v>230606.0</v>
      </c>
      <c r="M5" s="14" t="n">
        <f si="0" t="shared"/>
        <v>8.747617147862588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5378.0</v>
      </c>
      <c r="D6" s="12" t="n">
        <v>21017.0</v>
      </c>
      <c r="E6" s="12" t="n">
        <v>47690.0</v>
      </c>
      <c r="F6" s="12" t="n">
        <v>128840.0</v>
      </c>
      <c r="G6" s="12" t="n">
        <v>90626.0</v>
      </c>
      <c r="H6" s="12" t="n">
        <v>23184.0</v>
      </c>
      <c r="I6" s="12" t="n">
        <v>2995.0</v>
      </c>
      <c r="J6" s="12" t="n">
        <v>1974.0</v>
      </c>
      <c r="K6" s="12" t="n">
        <v>1590024.0</v>
      </c>
      <c r="L6" s="12" t="n">
        <v>321704.0</v>
      </c>
      <c r="M6" s="14" t="n">
        <f si="0" t="shared"/>
        <v>4.942506154726083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779.0</v>
      </c>
      <c r="D7" s="12" t="n">
        <v>3391.0</v>
      </c>
      <c r="E7" s="12" t="n">
        <v>10245.0</v>
      </c>
      <c r="F7" s="12" t="n">
        <v>36764.0</v>
      </c>
      <c r="G7" s="12" t="n">
        <v>17923.0</v>
      </c>
      <c r="H7" s="12" t="n">
        <v>2714.0</v>
      </c>
      <c r="I7" s="12" t="n">
        <v>476.0</v>
      </c>
      <c r="J7" s="12" t="n">
        <v>353.0</v>
      </c>
      <c r="K7" s="12" t="n">
        <v>334733.0</v>
      </c>
      <c r="L7" s="12" t="n">
        <v>72645.0</v>
      </c>
      <c r="M7" s="14" t="n">
        <f si="0" t="shared"/>
        <v>4.607791313923876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365.0</v>
      </c>
      <c r="D8" s="12" t="n">
        <v>1800.0</v>
      </c>
      <c r="E8" s="12" t="n">
        <v>5412.0</v>
      </c>
      <c r="F8" s="12" t="n">
        <v>6402.0</v>
      </c>
      <c r="G8" s="12" t="n">
        <v>4609.0</v>
      </c>
      <c r="H8" s="12" t="n">
        <v>2030.0</v>
      </c>
      <c r="I8" s="12" t="n">
        <v>906.0</v>
      </c>
      <c r="J8" s="12" t="n">
        <v>550.0</v>
      </c>
      <c r="K8" s="12" t="n">
        <v>137398.0</v>
      </c>
      <c r="L8" s="12" t="n">
        <v>22074.0</v>
      </c>
      <c r="M8" s="14" t="n">
        <f si="0" t="shared"/>
        <v>6.22442692760714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136.0</v>
      </c>
      <c r="D9" s="12" t="n">
        <v>1181.0</v>
      </c>
      <c r="E9" s="12" t="n">
        <v>2479.0</v>
      </c>
      <c r="F9" s="12" t="n">
        <v>10399.0</v>
      </c>
      <c r="G9" s="12" t="n">
        <v>5075.0</v>
      </c>
      <c r="H9" s="12" t="n">
        <v>1938.0</v>
      </c>
      <c r="I9" s="12" t="n">
        <v>749.0</v>
      </c>
      <c r="J9" s="12" t="n">
        <v>386.0</v>
      </c>
      <c r="K9" s="12" t="n">
        <v>133881.0</v>
      </c>
      <c r="L9" s="12" t="n">
        <v>22343.0</v>
      </c>
      <c r="M9" s="14" t="n">
        <f si="0" t="shared"/>
        <v>5.992078055766907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228.0</v>
      </c>
      <c r="D10" s="12" t="n">
        <v>1245.0</v>
      </c>
      <c r="E10" s="12" t="n">
        <v>3300.0</v>
      </c>
      <c r="F10" s="12" t="n">
        <v>12812.0</v>
      </c>
      <c r="G10" s="12" t="n">
        <v>17046.0</v>
      </c>
      <c r="H10" s="12" t="n">
        <v>5751.0</v>
      </c>
      <c r="I10" s="12" t="n">
        <v>1150.0</v>
      </c>
      <c r="J10" s="12" t="n">
        <v>838.0</v>
      </c>
      <c r="K10" s="12" t="n">
        <v>278117.0</v>
      </c>
      <c r="L10" s="12" t="n">
        <v>42370.0</v>
      </c>
      <c r="M10" s="14" t="n">
        <f si="0" t="shared"/>
        <v>6.564007552513571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168.0</v>
      </c>
      <c r="D11" s="12" t="n">
        <v>881.0</v>
      </c>
      <c r="E11" s="12" t="n">
        <v>1068.0</v>
      </c>
      <c r="F11" s="12" t="n">
        <v>4940.0</v>
      </c>
      <c r="G11" s="12" t="n">
        <v>3562.0</v>
      </c>
      <c r="H11" s="12" t="n">
        <v>1775.0</v>
      </c>
      <c r="I11" s="12" t="n">
        <v>960.0</v>
      </c>
      <c r="J11" s="12" t="n">
        <v>835.0</v>
      </c>
      <c r="K11" s="12" t="n">
        <v>124396.0</v>
      </c>
      <c r="L11" s="12" t="n">
        <v>14189.0</v>
      </c>
      <c r="M11" s="14" t="n">
        <f si="0" t="shared"/>
        <v>8.767073084783988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66.0</v>
      </c>
      <c r="D12" s="12" t="n">
        <v>418.0</v>
      </c>
      <c r="E12" s="12" t="n">
        <v>1092.0</v>
      </c>
      <c r="F12" s="12" t="n">
        <v>4366.0</v>
      </c>
      <c r="G12" s="12" t="n">
        <v>1619.0</v>
      </c>
      <c r="H12" s="12" t="n">
        <v>1023.0</v>
      </c>
      <c r="I12" s="12" t="n">
        <v>635.0</v>
      </c>
      <c r="J12" s="12" t="n">
        <v>370.0</v>
      </c>
      <c r="K12" s="12" t="n">
        <v>74313.0</v>
      </c>
      <c r="L12" s="12" t="n">
        <v>9589.0</v>
      </c>
      <c r="M12" s="14" t="n">
        <f si="0" t="shared"/>
        <v>7.749817499217854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3.0</v>
      </c>
      <c r="E13" s="12" t="n">
        <v>3.0</v>
      </c>
      <c r="F13" s="12" t="n">
        <v>3.0</v>
      </c>
      <c r="G13" s="12" t="n">
        <v>0.0</v>
      </c>
      <c r="H13" s="12" t="n">
        <v>3.0</v>
      </c>
      <c r="I13" s="12" t="n">
        <v>1.0</v>
      </c>
      <c r="J13" s="12" t="n">
        <v>2.0</v>
      </c>
      <c r="K13" s="12" t="n">
        <v>154.0</v>
      </c>
      <c r="L13" s="12" t="n">
        <v>15.0</v>
      </c>
      <c r="M13" s="14" t="n">
        <f si="0" t="shared"/>
        <v>10.266666666666667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496.0</v>
      </c>
      <c r="D14" s="12" t="n">
        <v>2198.0</v>
      </c>
      <c r="E14" s="12" t="n">
        <v>3981.0</v>
      </c>
      <c r="F14" s="12" t="n">
        <v>12526.0</v>
      </c>
      <c r="G14" s="12" t="n">
        <v>8394.0</v>
      </c>
      <c r="H14" s="12" t="n">
        <v>6223.0</v>
      </c>
      <c r="I14" s="12" t="n">
        <v>2719.0</v>
      </c>
      <c r="J14" s="12" t="n">
        <v>1978.0</v>
      </c>
      <c r="K14" s="12" t="n">
        <v>327325.0</v>
      </c>
      <c r="L14" s="12" t="n">
        <v>38515.0</v>
      </c>
      <c r="M14" s="14" t="n">
        <f si="0" t="shared"/>
        <v>8.498636894716345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9.0</v>
      </c>
      <c r="D15" s="12" t="n">
        <v>84.0</v>
      </c>
      <c r="E15" s="12" t="n">
        <v>158.0</v>
      </c>
      <c r="F15" s="12" t="n">
        <v>188.0</v>
      </c>
      <c r="G15" s="12" t="n">
        <v>380.0</v>
      </c>
      <c r="H15" s="12" t="n">
        <v>475.0</v>
      </c>
      <c r="I15" s="12" t="n">
        <v>169.0</v>
      </c>
      <c r="J15" s="12" t="n">
        <v>119.0</v>
      </c>
      <c r="K15" s="12" t="n">
        <v>17867.0</v>
      </c>
      <c r="L15" s="12" t="n">
        <v>1582.0</v>
      </c>
      <c r="M15" s="14" t="n">
        <f si="0" t="shared"/>
        <v>11.293931731984829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51.0</v>
      </c>
      <c r="D16" s="12" t="n">
        <v>366.0</v>
      </c>
      <c r="E16" s="12" t="n">
        <v>616.0</v>
      </c>
      <c r="F16" s="12" t="n">
        <v>2495.0</v>
      </c>
      <c r="G16" s="12" t="n">
        <v>2314.0</v>
      </c>
      <c r="H16" s="12" t="n">
        <v>654.0</v>
      </c>
      <c r="I16" s="12" t="n">
        <v>318.0</v>
      </c>
      <c r="J16" s="12" t="n">
        <v>244.0</v>
      </c>
      <c r="K16" s="12" t="n">
        <v>50079.0</v>
      </c>
      <c r="L16" s="12" t="n">
        <v>7058.0</v>
      </c>
      <c r="M16" s="14" t="n">
        <f si="0" t="shared"/>
        <v>7.095352791158969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1.0</v>
      </c>
      <c r="D17" s="12" t="n">
        <v>2.0</v>
      </c>
      <c r="E17" s="12" t="n">
        <v>18.0</v>
      </c>
      <c r="F17" s="12" t="n">
        <v>50.0</v>
      </c>
      <c r="G17" s="12" t="n">
        <v>998.0</v>
      </c>
      <c r="H17" s="12" t="n">
        <v>1456.0</v>
      </c>
      <c r="I17" s="12" t="n">
        <v>263.0</v>
      </c>
      <c r="J17" s="12" t="n">
        <v>87.0</v>
      </c>
      <c r="K17" s="12" t="n">
        <v>30612.0</v>
      </c>
      <c r="L17" s="12" t="n">
        <v>2875.0</v>
      </c>
      <c r="M17" s="14" t="n">
        <f si="0" t="shared"/>
        <v>10.647652173913043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4.0</v>
      </c>
      <c r="F18" s="12" t="n">
        <v>19.0</v>
      </c>
      <c r="G18" s="12" t="n">
        <v>264.0</v>
      </c>
      <c r="H18" s="12" t="n">
        <v>3882.0</v>
      </c>
      <c r="I18" s="12" t="n">
        <v>83.0</v>
      </c>
      <c r="J18" s="12" t="n">
        <v>24.0</v>
      </c>
      <c r="K18" s="12" t="n">
        <v>41873.0</v>
      </c>
      <c r="L18" s="12" t="n">
        <v>4276.0</v>
      </c>
      <c r="M18" s="14" t="n">
        <f si="0" t="shared"/>
        <v>9.792563143124415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216.0</v>
      </c>
      <c r="D19" s="12" t="n">
        <f ref="D19:L19" si="1" t="shared">D20-D3-D4-D5-D6-D7-D8-D9-D10-D11-D12-D13-D14-D15-D16-D17-D18</f>
        <v>224.0</v>
      </c>
      <c r="E19" s="12" t="n">
        <f si="1" t="shared"/>
        <v>259.0</v>
      </c>
      <c r="F19" s="12" t="n">
        <f si="1" t="shared"/>
        <v>515.0</v>
      </c>
      <c r="G19" s="12" t="n">
        <f si="1" t="shared"/>
        <v>1288.0</v>
      </c>
      <c r="H19" s="12" t="n">
        <f si="1" t="shared"/>
        <v>1511.0</v>
      </c>
      <c r="I19" s="12" t="n">
        <f si="1" t="shared"/>
        <v>256.0</v>
      </c>
      <c r="J19" s="12" t="n">
        <f si="1" t="shared"/>
        <v>168.0</v>
      </c>
      <c r="K19" s="12" t="n">
        <f si="1" t="shared"/>
        <v>39644.0</v>
      </c>
      <c r="L19" s="12" t="n">
        <f si="1" t="shared"/>
        <v>4437.0</v>
      </c>
      <c r="M19" s="14" t="n">
        <f si="0" t="shared"/>
        <v>8.934865900383143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31623.0</v>
      </c>
      <c r="D20" s="12" t="n">
        <v>106953.0</v>
      </c>
      <c r="E20" s="12" t="n">
        <v>147398.0</v>
      </c>
      <c r="F20" s="12" t="n">
        <v>273871.0</v>
      </c>
      <c r="G20" s="12" t="n">
        <v>225496.0</v>
      </c>
      <c r="H20" s="12" t="n">
        <v>98163.0</v>
      </c>
      <c r="I20" s="12" t="n">
        <v>39787.0</v>
      </c>
      <c r="J20" s="12" t="n">
        <v>28815.0</v>
      </c>
      <c r="K20" s="12" t="n">
        <v>6213476.0</v>
      </c>
      <c r="L20" s="12" t="n">
        <v>952106.0</v>
      </c>
      <c r="M20" s="14" t="n">
        <f si="0" t="shared"/>
        <v>6.526033865977108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9.0</v>
      </c>
      <c r="D21" s="12" t="n">
        <v>83.0</v>
      </c>
      <c r="E21" s="12" t="n">
        <v>937.0</v>
      </c>
      <c r="F21" s="12" t="n">
        <v>1727.0</v>
      </c>
      <c r="G21" s="12" t="n">
        <v>5539.0</v>
      </c>
      <c r="H21" s="12" t="n">
        <v>10502.0</v>
      </c>
      <c r="I21" s="12" t="n">
        <v>5493.0</v>
      </c>
      <c r="J21" s="12" t="n">
        <v>3499.0</v>
      </c>
      <c r="K21" s="12" t="n">
        <v>424338.0</v>
      </c>
      <c r="L21" s="12" t="n">
        <v>27789.0</v>
      </c>
      <c r="M21" s="14" t="n">
        <f si="0" t="shared"/>
        <v>15.269998920436144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1.0</v>
      </c>
      <c r="E22" s="12" t="n">
        <v>29.0</v>
      </c>
      <c r="F22" s="12" t="n">
        <v>30.0</v>
      </c>
      <c r="G22" s="12" t="n">
        <v>521.0</v>
      </c>
      <c r="H22" s="12" t="n">
        <v>1398.0</v>
      </c>
      <c r="I22" s="12" t="n">
        <v>912.0</v>
      </c>
      <c r="J22" s="12" t="n">
        <v>645.0</v>
      </c>
      <c r="K22" s="12" t="n">
        <v>64400.0</v>
      </c>
      <c r="L22" s="12" t="n">
        <v>3536.0</v>
      </c>
      <c r="M22" s="14" t="n">
        <f si="0" t="shared"/>
        <v>18.212669683257918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2.0</v>
      </c>
      <c r="G23" s="12" t="n">
        <f si="2" t="shared"/>
        <v>23.0</v>
      </c>
      <c r="H23" s="12" t="n">
        <f si="2" t="shared"/>
        <v>81.0</v>
      </c>
      <c r="I23" s="12" t="n">
        <f si="2" t="shared"/>
        <v>177.0</v>
      </c>
      <c r="J23" s="12" t="n">
        <f si="2" t="shared"/>
        <v>59.0</v>
      </c>
      <c r="K23" s="12" t="n">
        <f si="2" t="shared"/>
        <v>7602.0</v>
      </c>
      <c r="L23" s="12" t="n">
        <f si="2" t="shared"/>
        <v>342.0</v>
      </c>
      <c r="M23" s="14" t="n">
        <f si="0" t="shared"/>
        <v>22.228070175438596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9.0</v>
      </c>
      <c r="D24" s="12" t="n">
        <v>84.0</v>
      </c>
      <c r="E24" s="12" t="n">
        <v>966.0</v>
      </c>
      <c r="F24" s="12" t="n">
        <v>1759.0</v>
      </c>
      <c r="G24" s="12" t="n">
        <v>6083.0</v>
      </c>
      <c r="H24" s="12" t="n">
        <v>11981.0</v>
      </c>
      <c r="I24" s="12" t="n">
        <v>6582.0</v>
      </c>
      <c r="J24" s="12" t="n">
        <v>4203.0</v>
      </c>
      <c r="K24" s="12" t="n">
        <v>496340.0</v>
      </c>
      <c r="L24" s="12" t="n">
        <v>31667.0</v>
      </c>
      <c r="M24" s="14" t="n">
        <f si="0" t="shared"/>
        <v>15.673729750213155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2.0</v>
      </c>
      <c r="E25" s="12" t="n">
        <v>8.0</v>
      </c>
      <c r="F25" s="12" t="n">
        <v>82.0</v>
      </c>
      <c r="G25" s="12" t="n">
        <v>1420.0</v>
      </c>
      <c r="H25" s="12" t="n">
        <v>2276.0</v>
      </c>
      <c r="I25" s="12" t="n">
        <v>423.0</v>
      </c>
      <c r="J25" s="12" t="n">
        <v>107.0</v>
      </c>
      <c r="K25" s="12" t="n">
        <v>45000.0</v>
      </c>
      <c r="L25" s="12" t="n">
        <v>4318.0</v>
      </c>
      <c r="M25" s="14" t="n">
        <f si="0" t="shared"/>
        <v>10.421491431218156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10.0</v>
      </c>
      <c r="F26" s="12" t="n">
        <v>67.0</v>
      </c>
      <c r="G26" s="12" t="n">
        <v>821.0</v>
      </c>
      <c r="H26" s="12" t="n">
        <v>1674.0</v>
      </c>
      <c r="I26" s="12" t="n">
        <v>347.0</v>
      </c>
      <c r="J26" s="12" t="n">
        <v>121.0</v>
      </c>
      <c r="K26" s="12" t="n">
        <v>34654.0</v>
      </c>
      <c r="L26" s="12" t="n">
        <v>3041.0</v>
      </c>
      <c r="M26" s="14" t="n">
        <f si="0" t="shared"/>
        <v>11.395593554751727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1.0</v>
      </c>
      <c r="F27" s="12" t="n">
        <v>40.0</v>
      </c>
      <c r="G27" s="12" t="n">
        <v>216.0</v>
      </c>
      <c r="H27" s="12" t="n">
        <v>2011.0</v>
      </c>
      <c r="I27" s="12" t="n">
        <v>145.0</v>
      </c>
      <c r="J27" s="12" t="n">
        <v>38.0</v>
      </c>
      <c r="K27" s="12" t="n">
        <v>26748.0</v>
      </c>
      <c r="L27" s="12" t="n">
        <v>2451.0</v>
      </c>
      <c r="M27" s="14" t="n">
        <f si="0" t="shared"/>
        <v>10.913096695226438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1.0</v>
      </c>
      <c r="E28" s="12" t="n">
        <v>9.0</v>
      </c>
      <c r="F28" s="12" t="n">
        <v>33.0</v>
      </c>
      <c r="G28" s="12" t="n">
        <v>755.0</v>
      </c>
      <c r="H28" s="12" t="n">
        <v>1881.0</v>
      </c>
      <c r="I28" s="12" t="n">
        <v>427.0</v>
      </c>
      <c r="J28" s="12" t="n">
        <v>118.0</v>
      </c>
      <c r="K28" s="12" t="n">
        <v>36850.0</v>
      </c>
      <c r="L28" s="12" t="n">
        <v>3224.0</v>
      </c>
      <c r="M28" s="14" t="n">
        <f si="0" t="shared"/>
        <v>11.429900744416873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2.0</v>
      </c>
      <c r="E29" s="12" t="n">
        <v>5.0</v>
      </c>
      <c r="F29" s="12" t="n">
        <v>9.0</v>
      </c>
      <c r="G29" s="12" t="n">
        <v>97.0</v>
      </c>
      <c r="H29" s="12" t="n">
        <v>203.0</v>
      </c>
      <c r="I29" s="12" t="n">
        <v>72.0</v>
      </c>
      <c r="J29" s="12" t="n">
        <v>6.0</v>
      </c>
      <c r="K29" s="12" t="n">
        <v>4447.0</v>
      </c>
      <c r="L29" s="12" t="n">
        <v>394.0</v>
      </c>
      <c r="M29" s="14" t="n">
        <f si="0" t="shared"/>
        <v>11.286802030456853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4.0</v>
      </c>
      <c r="D30" s="12" t="n">
        <v>9.0</v>
      </c>
      <c r="E30" s="12" t="n">
        <v>32.0</v>
      </c>
      <c r="F30" s="12" t="n">
        <v>41.0</v>
      </c>
      <c r="G30" s="12" t="n">
        <v>1480.0</v>
      </c>
      <c r="H30" s="12" t="n">
        <v>2011.0</v>
      </c>
      <c r="I30" s="12" t="n">
        <v>529.0</v>
      </c>
      <c r="J30" s="12" t="n">
        <v>155.0</v>
      </c>
      <c r="K30" s="12" t="n">
        <v>46996.0</v>
      </c>
      <c r="L30" s="12" t="n">
        <v>4261.0</v>
      </c>
      <c r="M30" s="14" t="n">
        <f si="0" t="shared"/>
        <v>11.029335836658062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1.0</v>
      </c>
      <c r="F31" s="12" t="n">
        <v>25.0</v>
      </c>
      <c r="G31" s="12" t="n">
        <v>210.0</v>
      </c>
      <c r="H31" s="12" t="n">
        <v>2463.0</v>
      </c>
      <c r="I31" s="12" t="n">
        <v>148.0</v>
      </c>
      <c r="J31" s="12" t="n">
        <v>39.0</v>
      </c>
      <c r="K31" s="12" t="n">
        <v>29602.0</v>
      </c>
      <c r="L31" s="12" t="n">
        <v>2886.0</v>
      </c>
      <c r="M31" s="14" t="n">
        <f si="0" t="shared"/>
        <v>10.257103257103257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1.0</v>
      </c>
      <c r="E32" s="12" t="n">
        <f si="3" t="shared"/>
        <v>1.0</v>
      </c>
      <c r="F32" s="12" t="n">
        <f si="3" t="shared"/>
        <v>26.0</v>
      </c>
      <c r="G32" s="12" t="n">
        <f si="3" t="shared"/>
        <v>280.0</v>
      </c>
      <c r="H32" s="12" t="n">
        <f si="3" t="shared"/>
        <v>1856.0</v>
      </c>
      <c r="I32" s="12" t="n">
        <f si="3" t="shared"/>
        <v>284.0</v>
      </c>
      <c r="J32" s="12" t="n">
        <f si="3" t="shared"/>
        <v>80.0</v>
      </c>
      <c r="K32" s="12" t="n">
        <f si="3" t="shared"/>
        <v>29651.0</v>
      </c>
      <c r="L32" s="12" t="n">
        <f si="3" t="shared"/>
        <v>2528.0</v>
      </c>
      <c r="M32" s="14" t="n">
        <f si="0" t="shared"/>
        <v>11.729034810126583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4.0</v>
      </c>
      <c r="D33" s="12" t="n">
        <v>16.0</v>
      </c>
      <c r="E33" s="12" t="n">
        <v>67.0</v>
      </c>
      <c r="F33" s="12" t="n">
        <v>323.0</v>
      </c>
      <c r="G33" s="12" t="n">
        <v>5279.0</v>
      </c>
      <c r="H33" s="12" t="n">
        <v>14375.0</v>
      </c>
      <c r="I33" s="12" t="n">
        <v>2375.0</v>
      </c>
      <c r="J33" s="12" t="n">
        <v>664.0</v>
      </c>
      <c r="K33" s="12" t="n">
        <v>253948.0</v>
      </c>
      <c r="L33" s="12" t="n">
        <v>23103.0</v>
      </c>
      <c r="M33" s="14" t="n">
        <f si="0" t="shared"/>
        <v>10.991992381941738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8.0</v>
      </c>
      <c r="E34" s="12" t="n">
        <v>48.0</v>
      </c>
      <c r="F34" s="12" t="n">
        <v>584.0</v>
      </c>
      <c r="G34" s="12" t="n">
        <v>3867.0</v>
      </c>
      <c r="H34" s="12" t="n">
        <v>4279.0</v>
      </c>
      <c r="I34" s="12" t="n">
        <v>1387.0</v>
      </c>
      <c r="J34" s="12" t="n">
        <v>705.0</v>
      </c>
      <c r="K34" s="12" t="n">
        <v>127957.0</v>
      </c>
      <c r="L34" s="12" t="n">
        <v>10878.0</v>
      </c>
      <c r="M34" s="14" t="n">
        <f si="0" t="shared"/>
        <v>11.762915977201692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2.0</v>
      </c>
      <c r="E35" s="12" t="n">
        <v>6.0</v>
      </c>
      <c r="F35" s="12" t="n">
        <v>5.0</v>
      </c>
      <c r="G35" s="12" t="n">
        <v>40.0</v>
      </c>
      <c r="H35" s="12" t="n">
        <v>977.0</v>
      </c>
      <c r="I35" s="12" t="n">
        <v>234.0</v>
      </c>
      <c r="J35" s="12" t="n">
        <v>64.0</v>
      </c>
      <c r="K35" s="12" t="n">
        <v>17539.0</v>
      </c>
      <c r="L35" s="12" t="n">
        <v>1328.0</v>
      </c>
      <c r="M35" s="14" t="n">
        <f si="0" t="shared"/>
        <v>13.207078313253012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305.0</v>
      </c>
      <c r="F36" s="12" t="n">
        <v>442.0</v>
      </c>
      <c r="G36" s="12" t="n">
        <v>16.0</v>
      </c>
      <c r="H36" s="12" t="n">
        <v>20.0</v>
      </c>
      <c r="I36" s="12" t="n">
        <v>12.0</v>
      </c>
      <c r="J36" s="12" t="n">
        <v>9.0</v>
      </c>
      <c r="K36" s="12" t="n">
        <v>3669.0</v>
      </c>
      <c r="L36" s="12" t="n">
        <v>804.0</v>
      </c>
      <c r="M36" s="14" t="n">
        <f si="0" t="shared"/>
        <v>4.563432835820896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3.0</v>
      </c>
      <c r="F37" s="12" t="n">
        <f si="4" t="shared"/>
        <v>16.0</v>
      </c>
      <c r="G37" s="12" t="n">
        <f si="4" t="shared"/>
        <v>29.0</v>
      </c>
      <c r="H37" s="12" t="n">
        <f si="4" t="shared"/>
        <v>28.0</v>
      </c>
      <c r="I37" s="12" t="n">
        <f si="4" t="shared"/>
        <v>6.0</v>
      </c>
      <c r="J37" s="12" t="n">
        <f si="4" t="shared"/>
        <v>4.0</v>
      </c>
      <c r="K37" s="12" t="n">
        <f si="4" t="shared"/>
        <v>802.0</v>
      </c>
      <c r="L37" s="12" t="n">
        <f si="4" t="shared"/>
        <v>86.0</v>
      </c>
      <c r="M37" s="14" t="n">
        <f si="0" t="shared"/>
        <v>9.325581395348838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10.0</v>
      </c>
      <c r="E38" s="12" t="n">
        <v>362.0</v>
      </c>
      <c r="F38" s="12" t="n">
        <v>1047.0</v>
      </c>
      <c r="G38" s="12" t="n">
        <v>3952.0</v>
      </c>
      <c r="H38" s="12" t="n">
        <v>5304.0</v>
      </c>
      <c r="I38" s="12" t="n">
        <v>1639.0</v>
      </c>
      <c r="J38" s="12" t="n">
        <v>782.0</v>
      </c>
      <c r="K38" s="12" t="n">
        <v>149967.0</v>
      </c>
      <c r="L38" s="12" t="n">
        <v>13096.0</v>
      </c>
      <c r="M38" s="14" t="n">
        <f si="0" t="shared"/>
        <v>11.451359193646915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10.0</v>
      </c>
      <c r="H39" s="12" t="n">
        <v>44.0</v>
      </c>
      <c r="I39" s="12" t="n">
        <v>28.0</v>
      </c>
      <c r="J39" s="12" t="n">
        <v>13.0</v>
      </c>
      <c r="K39" s="12" t="n">
        <v>1746.0</v>
      </c>
      <c r="L39" s="12" t="n">
        <v>95.0</v>
      </c>
      <c r="M39" s="14" t="n">
        <f si="0" t="shared"/>
        <v>18.378947368421052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3.0</v>
      </c>
      <c r="F40" s="12" t="n">
        <f si="5" t="shared"/>
        <v>2.0</v>
      </c>
      <c r="G40" s="12" t="n">
        <f si="5" t="shared"/>
        <v>27.0</v>
      </c>
      <c r="H40" s="12" t="n">
        <f si="5" t="shared"/>
        <v>1336.0</v>
      </c>
      <c r="I40" s="12" t="n">
        <f si="5" t="shared"/>
        <v>51.0</v>
      </c>
      <c r="J40" s="12" t="n">
        <f si="5" t="shared"/>
        <v>18.0</v>
      </c>
      <c r="K40" s="12" t="n">
        <f si="5" t="shared"/>
        <v>15003.0</v>
      </c>
      <c r="L40" s="12" t="n">
        <f si="5" t="shared"/>
        <v>1437.0</v>
      </c>
      <c r="M40" s="14" t="n">
        <f si="0" t="shared"/>
        <v>10.440501043841335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3.0</v>
      </c>
      <c r="F41" s="12" t="n">
        <v>2.0</v>
      </c>
      <c r="G41" s="12" t="n">
        <v>37.0</v>
      </c>
      <c r="H41" s="12" t="n">
        <v>1380.0</v>
      </c>
      <c r="I41" s="12" t="n">
        <v>79.0</v>
      </c>
      <c r="J41" s="12" t="n">
        <v>31.0</v>
      </c>
      <c r="K41" s="12" t="n">
        <v>16749.0</v>
      </c>
      <c r="L41" s="12" t="n">
        <v>1532.0</v>
      </c>
      <c r="M41" s="14" t="n">
        <f si="0" t="shared"/>
        <v>10.932767624020888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13.0</v>
      </c>
      <c r="E42" s="12" t="n">
        <v>1.0</v>
      </c>
      <c r="F42" s="12" t="n">
        <v>3.0</v>
      </c>
      <c r="G42" s="12" t="n">
        <v>23.0</v>
      </c>
      <c r="H42" s="12" t="n">
        <v>32.0</v>
      </c>
      <c r="I42" s="12" t="n">
        <v>3.0</v>
      </c>
      <c r="J42" s="12" t="n">
        <v>5.0</v>
      </c>
      <c r="K42" s="12" t="n">
        <v>779.0</v>
      </c>
      <c r="L42" s="12" t="n">
        <v>80.0</v>
      </c>
      <c r="M42" s="14" t="n">
        <f si="0" t="shared"/>
        <v>9.7375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31636.0</v>
      </c>
      <c r="D43" s="12" t="n">
        <f ref="D43:L43" si="6" t="shared">D20+D24+D33+D38+D41+D42</f>
        <v>107076.0</v>
      </c>
      <c r="E43" s="12" t="n">
        <f si="6" t="shared"/>
        <v>148797.0</v>
      </c>
      <c r="F43" s="12" t="n">
        <f si="6" t="shared"/>
        <v>277005.0</v>
      </c>
      <c r="G43" s="12" t="n">
        <f si="6" t="shared"/>
        <v>240870.0</v>
      </c>
      <c r="H43" s="12" t="n">
        <f si="6" t="shared"/>
        <v>131235.0</v>
      </c>
      <c r="I43" s="12" t="n">
        <f si="6" t="shared"/>
        <v>50465.0</v>
      </c>
      <c r="J43" s="12" t="n">
        <f si="6" t="shared"/>
        <v>34500.0</v>
      </c>
      <c r="K43" s="12" t="n">
        <f si="6" t="shared"/>
        <v>7131259.0</v>
      </c>
      <c r="L43" s="12" t="n">
        <f si="6" t="shared"/>
        <v>1021584.0</v>
      </c>
      <c r="M43" s="14" t="n">
        <f si="0" t="shared"/>
        <v>6.980589946592742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3.0967595420445115</v>
      </c>
      <c r="D44" s="15" t="n">
        <f si="7" t="shared"/>
        <v>10.481370107597614</v>
      </c>
      <c r="E44" s="15" t="n">
        <f si="7" t="shared"/>
        <v>14.565322088051497</v>
      </c>
      <c r="F44" s="15" t="n">
        <f si="7" t="shared"/>
        <v>27.115244561387026</v>
      </c>
      <c r="G44" s="15" t="n">
        <f si="7" t="shared"/>
        <v>23.578090494761078</v>
      </c>
      <c r="H44" s="15" t="n">
        <f si="7" t="shared"/>
        <v>12.846227035662267</v>
      </c>
      <c r="I44" s="15" t="n">
        <f si="7" t="shared"/>
        <v>4.939877680151607</v>
      </c>
      <c r="J44" s="15" t="n">
        <f si="7" t="shared"/>
        <v>3.377108490344406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