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<sst xmlns="http://schemas.openxmlformats.org/spreadsheetml/2006/main" count="102" uniqueCount="61">
  <si>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</si>
  <si>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</si>
  <si>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</si>
  <si>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</si>
  <si>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</si>
  <si>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</si>
  <si>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</si>
  <si>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</si>
  <si>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</si>
  <si>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</si>
  <si>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</si>
  <si>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</si>
  <si>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</si>
  <si>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</si>
  <si>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</si>
  <si>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</si>
  <si>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</si>
  <si>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</si>
  <si>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</si>
  <si>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</si>
  <si>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</si>
  <si>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</si>
  <si>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</si>
  <si>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</si>
  <si>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</si>
  <si>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</si>
  <si>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</si>
  <si>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</si>
  <si>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</si>
  <si>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</si>
  <si>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</si>
  <si>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</si>
  <si>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</si>
  <si>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</si>
  <si>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</si>
  <si>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</si>
  <si>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</si>
  <si>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</si>
  <si>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</si>
  <si>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</si>
  <si>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</si>
  <si>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</si>
  <si>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</si>
  <si>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</si>
  <si>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</si>
  <si>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</si>
  <si>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</si>
  <si>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</si>
  <si>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</si>
  <si>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</si>
  <si>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</si>
  <si>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</si>
  <si>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</si>
  <si>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</si>
  <si>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</si>
  <si>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</si>
  <si>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</si>
  <si>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</si>
  <si>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</si>
  <si>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107年11月中華民國國民出國人次－按停留夜數分
Table 2-5 Outbound Departures of Nationals of the Republic of
China by Length of Stay, November,2018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</si>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</sst>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8089.0</v>
      </c>
      <c r="D3" s="12" t="n">
        <v>22639.0</v>
      </c>
      <c r="E3" s="12" t="n">
        <v>18226.0</v>
      </c>
      <c r="F3" s="12" t="n">
        <v>12105.0</v>
      </c>
      <c r="G3" s="12" t="n">
        <v>14917.0</v>
      </c>
      <c r="H3" s="12" t="n">
        <v>18415.0</v>
      </c>
      <c r="I3" s="12" t="n">
        <v>9733.0</v>
      </c>
      <c r="J3" s="12" t="n">
        <v>9998.0</v>
      </c>
      <c r="K3" s="12" t="n">
        <v>1090631.0</v>
      </c>
      <c r="L3" s="12" t="n">
        <v>114122.0</v>
      </c>
      <c r="M3" s="14" t="n">
        <f>IF(L3=0,"-",K3/L3)</f>
        <v>9.556711238849653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2481.0</v>
      </c>
      <c r="D4" s="12" t="n">
        <v>14161.0</v>
      </c>
      <c r="E4" s="12" t="n">
        <v>10007.0</v>
      </c>
      <c r="F4" s="12" t="n">
        <v>4396.0</v>
      </c>
      <c r="G4" s="12" t="n">
        <v>4148.0</v>
      </c>
      <c r="H4" s="12" t="n">
        <v>2702.0</v>
      </c>
      <c r="I4" s="12" t="n">
        <v>1778.0</v>
      </c>
      <c r="J4" s="12" t="n">
        <v>2178.0</v>
      </c>
      <c r="K4" s="12" t="n">
        <v>266075.0</v>
      </c>
      <c r="L4" s="12" t="n">
        <v>41851.0</v>
      </c>
      <c r="M4" s="14" t="n">
        <f ref="M4:M43" si="0" t="shared">IF(L4=0,"-",K4/L4)</f>
        <v>6.3576736517645935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13181.0</v>
      </c>
      <c r="D5" s="12" t="n">
        <v>28251.0</v>
      </c>
      <c r="E5" s="12" t="n">
        <v>37471.0</v>
      </c>
      <c r="F5" s="12" t="n">
        <v>52213.0</v>
      </c>
      <c r="G5" s="12" t="n">
        <v>89355.0</v>
      </c>
      <c r="H5" s="12" t="n">
        <v>39985.0</v>
      </c>
      <c r="I5" s="12" t="n">
        <v>26967.0</v>
      </c>
      <c r="J5" s="12" t="n">
        <v>30362.0</v>
      </c>
      <c r="K5" s="12" t="n">
        <v>3294502.0</v>
      </c>
      <c r="L5" s="12" t="n">
        <v>317785.0</v>
      </c>
      <c r="M5" s="14" t="n">
        <f si="0" t="shared"/>
        <v>10.367078370596472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5320.0</v>
      </c>
      <c r="D6" s="12" t="n">
        <v>26682.0</v>
      </c>
      <c r="E6" s="12" t="n">
        <v>46008.0</v>
      </c>
      <c r="F6" s="12" t="n">
        <v>144013.0</v>
      </c>
      <c r="G6" s="12" t="n">
        <v>96461.0</v>
      </c>
      <c r="H6" s="12" t="n">
        <v>23557.0</v>
      </c>
      <c r="I6" s="12" t="n">
        <v>3188.0</v>
      </c>
      <c r="J6" s="12" t="n">
        <v>2558.0</v>
      </c>
      <c r="K6" s="12" t="n">
        <v>1723731.0</v>
      </c>
      <c r="L6" s="12" t="n">
        <v>347787.0</v>
      </c>
      <c r="M6" s="14" t="n">
        <f si="0" t="shared"/>
        <v>4.95628358736813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1183.0</v>
      </c>
      <c r="D7" s="12" t="n">
        <v>4799.0</v>
      </c>
      <c r="E7" s="12" t="n">
        <v>13446.0</v>
      </c>
      <c r="F7" s="12" t="n">
        <v>42969.0</v>
      </c>
      <c r="G7" s="12" t="n">
        <v>19662.0</v>
      </c>
      <c r="H7" s="12" t="n">
        <v>2644.0</v>
      </c>
      <c r="I7" s="12" t="n">
        <v>546.0</v>
      </c>
      <c r="J7" s="12" t="n">
        <v>527.0</v>
      </c>
      <c r="K7" s="12" t="n">
        <v>391575.0</v>
      </c>
      <c r="L7" s="12" t="n">
        <v>85776.0</v>
      </c>
      <c r="M7" s="14" t="n">
        <f si="0" t="shared"/>
        <v>4.56508813654169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448.0</v>
      </c>
      <c r="D8" s="12" t="n">
        <v>1805.0</v>
      </c>
      <c r="E8" s="12" t="n">
        <v>4545.0</v>
      </c>
      <c r="F8" s="12" t="n">
        <v>4632.0</v>
      </c>
      <c r="G8" s="12" t="n">
        <v>3631.0</v>
      </c>
      <c r="H8" s="12" t="n">
        <v>2031.0</v>
      </c>
      <c r="I8" s="12" t="n">
        <v>1035.0</v>
      </c>
      <c r="J8" s="12" t="n">
        <v>885.0</v>
      </c>
      <c r="K8" s="12" t="n">
        <v>140752.0</v>
      </c>
      <c r="L8" s="12" t="n">
        <v>19012.0</v>
      </c>
      <c r="M8" s="14" t="n">
        <f si="0" t="shared"/>
        <v>7.403324216284452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143.0</v>
      </c>
      <c r="D9" s="12" t="n">
        <v>949.0</v>
      </c>
      <c r="E9" s="12" t="n">
        <v>2259.0</v>
      </c>
      <c r="F9" s="12" t="n">
        <v>8874.0</v>
      </c>
      <c r="G9" s="12" t="n">
        <v>3584.0</v>
      </c>
      <c r="H9" s="12" t="n">
        <v>1529.0</v>
      </c>
      <c r="I9" s="12" t="n">
        <v>726.0</v>
      </c>
      <c r="J9" s="12" t="n">
        <v>403.0</v>
      </c>
      <c r="K9" s="12" t="n">
        <v>115217.0</v>
      </c>
      <c r="L9" s="12" t="n">
        <v>18467.0</v>
      </c>
      <c r="M9" s="14" t="n">
        <f si="0" t="shared"/>
        <v>6.239075106947528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267.0</v>
      </c>
      <c r="D10" s="12" t="n">
        <v>1493.0</v>
      </c>
      <c r="E10" s="12" t="n">
        <v>4415.0</v>
      </c>
      <c r="F10" s="12" t="n">
        <v>16697.0</v>
      </c>
      <c r="G10" s="12" t="n">
        <v>16178.0</v>
      </c>
      <c r="H10" s="12" t="n">
        <v>5573.0</v>
      </c>
      <c r="I10" s="12" t="n">
        <v>1433.0</v>
      </c>
      <c r="J10" s="12" t="n">
        <v>1162.0</v>
      </c>
      <c r="K10" s="12" t="n">
        <v>313033.0</v>
      </c>
      <c r="L10" s="12" t="n">
        <v>47218.0</v>
      </c>
      <c r="M10" s="14" t="n">
        <f si="0" t="shared"/>
        <v>6.6295268753441485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322.0</v>
      </c>
      <c r="D11" s="12" t="n">
        <v>1185.0</v>
      </c>
      <c r="E11" s="12" t="n">
        <v>1471.0</v>
      </c>
      <c r="F11" s="12" t="n">
        <v>4325.0</v>
      </c>
      <c r="G11" s="12" t="n">
        <v>3578.0</v>
      </c>
      <c r="H11" s="12" t="n">
        <v>1355.0</v>
      </c>
      <c r="I11" s="12" t="n">
        <v>906.0</v>
      </c>
      <c r="J11" s="12" t="n">
        <v>1109.0</v>
      </c>
      <c r="K11" s="12" t="n">
        <v>130781.0</v>
      </c>
      <c r="L11" s="12" t="n">
        <v>14251.0</v>
      </c>
      <c r="M11" s="14" t="n">
        <f si="0" t="shared"/>
        <v>9.176970037190372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71.0</v>
      </c>
      <c r="D12" s="12" t="n">
        <v>520.0</v>
      </c>
      <c r="E12" s="12" t="n">
        <v>816.0</v>
      </c>
      <c r="F12" s="12" t="n">
        <v>4339.0</v>
      </c>
      <c r="G12" s="12" t="n">
        <v>1943.0</v>
      </c>
      <c r="H12" s="12" t="n">
        <v>1214.0</v>
      </c>
      <c r="I12" s="12" t="n">
        <v>657.0</v>
      </c>
      <c r="J12" s="12" t="n">
        <v>417.0</v>
      </c>
      <c r="K12" s="12" t="n">
        <v>79934.0</v>
      </c>
      <c r="L12" s="12" t="n">
        <v>9977.0</v>
      </c>
      <c r="M12" s="14" t="n">
        <f si="0" t="shared"/>
        <v>8.011827202565902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2.0</v>
      </c>
      <c r="E13" s="12" t="n">
        <v>1.0</v>
      </c>
      <c r="F13" s="12" t="n">
        <v>5.0</v>
      </c>
      <c r="G13" s="12" t="n">
        <v>3.0</v>
      </c>
      <c r="H13" s="12" t="n">
        <v>3.0</v>
      </c>
      <c r="I13" s="12" t="n">
        <v>1.0</v>
      </c>
      <c r="J13" s="12" t="n">
        <v>0.0</v>
      </c>
      <c r="K13" s="12" t="n">
        <v>108.0</v>
      </c>
      <c r="L13" s="12" t="n">
        <v>15.0</v>
      </c>
      <c r="M13" s="14" t="n">
        <f si="0" t="shared"/>
        <v>7.2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513.0</v>
      </c>
      <c r="D14" s="12" t="n">
        <v>2388.0</v>
      </c>
      <c r="E14" s="12" t="n">
        <v>4105.0</v>
      </c>
      <c r="F14" s="12" t="n">
        <v>18136.0</v>
      </c>
      <c r="G14" s="12" t="n">
        <v>8817.0</v>
      </c>
      <c r="H14" s="12" t="n">
        <v>6676.0</v>
      </c>
      <c r="I14" s="12" t="n">
        <v>3514.0</v>
      </c>
      <c r="J14" s="12" t="n">
        <v>3953.0</v>
      </c>
      <c r="K14" s="12" t="n">
        <v>469275.0</v>
      </c>
      <c r="L14" s="12" t="n">
        <v>48102.0</v>
      </c>
      <c r="M14" s="14" t="n">
        <f si="0" t="shared"/>
        <v>9.755831358363478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11.0</v>
      </c>
      <c r="D15" s="12" t="n">
        <v>83.0</v>
      </c>
      <c r="E15" s="12" t="n">
        <v>157.0</v>
      </c>
      <c r="F15" s="12" t="n">
        <v>246.0</v>
      </c>
      <c r="G15" s="12" t="n">
        <v>473.0</v>
      </c>
      <c r="H15" s="12" t="n">
        <v>420.0</v>
      </c>
      <c r="I15" s="12" t="n">
        <v>220.0</v>
      </c>
      <c r="J15" s="12" t="n">
        <v>152.0</v>
      </c>
      <c r="K15" s="12" t="n">
        <v>21315.0</v>
      </c>
      <c r="L15" s="12" t="n">
        <v>1762.0</v>
      </c>
      <c r="M15" s="14" t="n">
        <f si="0" t="shared"/>
        <v>12.09704880817253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54.0</v>
      </c>
      <c r="D16" s="12" t="n">
        <v>406.0</v>
      </c>
      <c r="E16" s="12" t="n">
        <v>750.0</v>
      </c>
      <c r="F16" s="12" t="n">
        <v>2387.0</v>
      </c>
      <c r="G16" s="12" t="n">
        <v>1151.0</v>
      </c>
      <c r="H16" s="12" t="n">
        <v>711.0</v>
      </c>
      <c r="I16" s="12" t="n">
        <v>463.0</v>
      </c>
      <c r="J16" s="12" t="n">
        <v>508.0</v>
      </c>
      <c r="K16" s="12" t="n">
        <v>58572.0</v>
      </c>
      <c r="L16" s="12" t="n">
        <v>6430.0</v>
      </c>
      <c r="M16" s="14" t="n">
        <f si="0" t="shared"/>
        <v>9.109175738724728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5.0</v>
      </c>
      <c r="E17" s="12" t="n">
        <v>17.0</v>
      </c>
      <c r="F17" s="12" t="n">
        <v>50.0</v>
      </c>
      <c r="G17" s="12" t="n">
        <v>2004.0</v>
      </c>
      <c r="H17" s="12" t="n">
        <v>4342.0</v>
      </c>
      <c r="I17" s="12" t="n">
        <v>371.0</v>
      </c>
      <c r="J17" s="12" t="n">
        <v>109.0</v>
      </c>
      <c r="K17" s="12" t="n">
        <v>68277.0</v>
      </c>
      <c r="L17" s="12" t="n">
        <v>6898.0</v>
      </c>
      <c r="M17" s="14" t="n">
        <f si="0" t="shared"/>
        <v>9.898086401855611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14.0</v>
      </c>
      <c r="E18" s="12" t="n">
        <v>12.0</v>
      </c>
      <c r="F18" s="12" t="n">
        <v>31.0</v>
      </c>
      <c r="G18" s="12" t="n">
        <v>618.0</v>
      </c>
      <c r="H18" s="12" t="n">
        <v>8778.0</v>
      </c>
      <c r="I18" s="12" t="n">
        <v>132.0</v>
      </c>
      <c r="J18" s="12" t="n">
        <v>49.0</v>
      </c>
      <c r="K18" s="12" t="n">
        <v>94695.0</v>
      </c>
      <c r="L18" s="12" t="n">
        <v>9634.0</v>
      </c>
      <c r="M18" s="14" t="n">
        <f si="0" t="shared"/>
        <v>9.829250570894748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60.0</v>
      </c>
      <c r="D19" s="12" t="n">
        <f ref="D19:L19" si="1" t="shared">D20-D3-D4-D5-D6-D7-D8-D9-D10-D11-D12-D13-D14-D15-D16-D17-D18</f>
        <v>161.0</v>
      </c>
      <c r="E19" s="12" t="n">
        <f si="1" t="shared"/>
        <v>145.0</v>
      </c>
      <c r="F19" s="12" t="n">
        <f si="1" t="shared"/>
        <v>266.0</v>
      </c>
      <c r="G19" s="12" t="n">
        <f si="1" t="shared"/>
        <v>1224.0</v>
      </c>
      <c r="H19" s="12" t="n">
        <f si="1" t="shared"/>
        <v>1444.0</v>
      </c>
      <c r="I19" s="12" t="n">
        <f si="1" t="shared"/>
        <v>275.0</v>
      </c>
      <c r="J19" s="12" t="n">
        <f si="1" t="shared"/>
        <v>135.0</v>
      </c>
      <c r="K19" s="12" t="n">
        <f si="1" t="shared"/>
        <v>36099.0</v>
      </c>
      <c r="L19" s="12" t="n">
        <f si="1" t="shared"/>
        <v>3710.0</v>
      </c>
      <c r="M19" s="14" t="n">
        <f si="0" t="shared"/>
        <v>9.730188679245282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32143.0</v>
      </c>
      <c r="D20" s="12" t="n">
        <v>105543.0</v>
      </c>
      <c r="E20" s="12" t="n">
        <v>143851.0</v>
      </c>
      <c r="F20" s="12" t="n">
        <v>315684.0</v>
      </c>
      <c r="G20" s="12" t="n">
        <v>267747.0</v>
      </c>
      <c r="H20" s="12" t="n">
        <v>121379.0</v>
      </c>
      <c r="I20" s="12" t="n">
        <v>51945.0</v>
      </c>
      <c r="J20" s="12" t="n">
        <v>54505.0</v>
      </c>
      <c r="K20" s="12" t="n">
        <v>8294572.0</v>
      </c>
      <c r="L20" s="12" t="n">
        <v>1092797.0</v>
      </c>
      <c r="M20" s="14" t="n">
        <f si="0" t="shared"/>
        <v>7.590222154709429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11.0</v>
      </c>
      <c r="D21" s="12" t="n">
        <v>113.0</v>
      </c>
      <c r="E21" s="12" t="n">
        <v>367.0</v>
      </c>
      <c r="F21" s="12" t="n">
        <v>1788.0</v>
      </c>
      <c r="G21" s="12" t="n">
        <v>6692.0</v>
      </c>
      <c r="H21" s="12" t="n">
        <v>11061.0</v>
      </c>
      <c r="I21" s="12" t="n">
        <v>4231.0</v>
      </c>
      <c r="J21" s="12" t="n">
        <v>3026.0</v>
      </c>
      <c r="K21" s="12" t="n">
        <v>387242.0</v>
      </c>
      <c r="L21" s="12" t="n">
        <v>27289.0</v>
      </c>
      <c r="M21" s="14" t="n">
        <f si="0" t="shared"/>
        <v>14.190406390853457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2.0</v>
      </c>
      <c r="E22" s="12" t="n">
        <v>14.0</v>
      </c>
      <c r="F22" s="12" t="n">
        <v>53.0</v>
      </c>
      <c r="G22" s="12" t="n">
        <v>1857.0</v>
      </c>
      <c r="H22" s="12" t="n">
        <v>2887.0</v>
      </c>
      <c r="I22" s="12" t="n">
        <v>694.0</v>
      </c>
      <c r="J22" s="12" t="n">
        <v>637.0</v>
      </c>
      <c r="K22" s="12" t="n">
        <v>81981.0</v>
      </c>
      <c r="L22" s="12" t="n">
        <v>6145.0</v>
      </c>
      <c r="M22" s="14" t="n">
        <f si="0" t="shared"/>
        <v>13.341090317331163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4.0</v>
      </c>
      <c r="G23" s="12" t="n">
        <f si="2" t="shared"/>
        <v>36.0</v>
      </c>
      <c r="H23" s="12" t="n">
        <f si="2" t="shared"/>
        <v>166.0</v>
      </c>
      <c r="I23" s="12" t="n">
        <f si="2" t="shared"/>
        <v>129.0</v>
      </c>
      <c r="J23" s="12" t="n">
        <f si="2" t="shared"/>
        <v>42.0</v>
      </c>
      <c r="K23" s="12" t="n">
        <f si="2" t="shared"/>
        <v>6656.0</v>
      </c>
      <c r="L23" s="12" t="n">
        <f si="2" t="shared"/>
        <v>377.0</v>
      </c>
      <c r="M23" s="14" t="n">
        <f si="0" t="shared"/>
        <v>17.655172413793103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12.0</v>
      </c>
      <c r="D24" s="12" t="n">
        <v>115.0</v>
      </c>
      <c r="E24" s="12" t="n">
        <v>381.0</v>
      </c>
      <c r="F24" s="12" t="n">
        <v>1845.0</v>
      </c>
      <c r="G24" s="12" t="n">
        <v>8585.0</v>
      </c>
      <c r="H24" s="12" t="n">
        <v>14114.0</v>
      </c>
      <c r="I24" s="12" t="n">
        <v>5054.0</v>
      </c>
      <c r="J24" s="12" t="n">
        <v>3705.0</v>
      </c>
      <c r="K24" s="12" t="n">
        <v>475879.0</v>
      </c>
      <c r="L24" s="12" t="n">
        <v>33811.0</v>
      </c>
      <c r="M24" s="14" t="n">
        <f si="0" t="shared"/>
        <v>14.07467983792257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11.0</v>
      </c>
      <c r="F25" s="12" t="n">
        <v>56.0</v>
      </c>
      <c r="G25" s="12" t="n">
        <v>1909.0</v>
      </c>
      <c r="H25" s="12" t="n">
        <v>4198.0</v>
      </c>
      <c r="I25" s="12" t="n">
        <v>480.0</v>
      </c>
      <c r="J25" s="12" t="n">
        <v>151.0</v>
      </c>
      <c r="K25" s="12" t="n">
        <v>70087.0</v>
      </c>
      <c r="L25" s="12" t="n">
        <v>6807.0</v>
      </c>
      <c r="M25" s="14" t="n">
        <f si="0" t="shared"/>
        <v>10.296312619362421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3.0</v>
      </c>
      <c r="E26" s="12" t="n">
        <v>15.0</v>
      </c>
      <c r="F26" s="12" t="n">
        <v>114.0</v>
      </c>
      <c r="G26" s="12" t="n">
        <v>1471.0</v>
      </c>
      <c r="H26" s="12" t="n">
        <v>4556.0</v>
      </c>
      <c r="I26" s="12" t="n">
        <v>376.0</v>
      </c>
      <c r="J26" s="12" t="n">
        <v>91.0</v>
      </c>
      <c r="K26" s="12" t="n">
        <v>66068.0</v>
      </c>
      <c r="L26" s="12" t="n">
        <v>6626.0</v>
      </c>
      <c r="M26" s="14" t="n">
        <f si="0" t="shared"/>
        <v>9.971023241774827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1.0</v>
      </c>
      <c r="F27" s="12" t="n">
        <v>20.0</v>
      </c>
      <c r="G27" s="12" t="n">
        <v>481.0</v>
      </c>
      <c r="H27" s="12" t="n">
        <v>3410.0</v>
      </c>
      <c r="I27" s="12" t="n">
        <v>208.0</v>
      </c>
      <c r="J27" s="12" t="n">
        <v>61.0</v>
      </c>
      <c r="K27" s="12" t="n">
        <v>44916.0</v>
      </c>
      <c r="L27" s="12" t="n">
        <v>4182.0</v>
      </c>
      <c r="M27" s="14" t="n">
        <f si="0" t="shared"/>
        <v>10.740315638450502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3.0</v>
      </c>
      <c r="E28" s="12" t="n">
        <v>8.0</v>
      </c>
      <c r="F28" s="12" t="n">
        <v>45.0</v>
      </c>
      <c r="G28" s="12" t="n">
        <v>950.0</v>
      </c>
      <c r="H28" s="12" t="n">
        <v>2751.0</v>
      </c>
      <c r="I28" s="12" t="n">
        <v>387.0</v>
      </c>
      <c r="J28" s="12" t="n">
        <v>118.0</v>
      </c>
      <c r="K28" s="12" t="n">
        <v>46126.0</v>
      </c>
      <c r="L28" s="12" t="n">
        <v>4262.0</v>
      </c>
      <c r="M28" s="14" t="n">
        <f si="0" t="shared"/>
        <v>10.822618488972314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1.0</v>
      </c>
      <c r="F29" s="12" t="n">
        <v>7.0</v>
      </c>
      <c r="G29" s="12" t="n">
        <v>58.0</v>
      </c>
      <c r="H29" s="12" t="n">
        <v>360.0</v>
      </c>
      <c r="I29" s="12" t="n">
        <v>44.0</v>
      </c>
      <c r="J29" s="12" t="n">
        <v>8.0</v>
      </c>
      <c r="K29" s="12" t="n">
        <v>5041.0</v>
      </c>
      <c r="L29" s="12" t="n">
        <v>478.0</v>
      </c>
      <c r="M29" s="14" t="n">
        <f si="0" t="shared"/>
        <v>10.54602510460251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4.0</v>
      </c>
      <c r="E30" s="12" t="n">
        <v>35.0</v>
      </c>
      <c r="F30" s="12" t="n">
        <v>58.0</v>
      </c>
      <c r="G30" s="12" t="n">
        <v>1664.0</v>
      </c>
      <c r="H30" s="12" t="n">
        <v>2224.0</v>
      </c>
      <c r="I30" s="12" t="n">
        <v>286.0</v>
      </c>
      <c r="J30" s="12" t="n">
        <v>131.0</v>
      </c>
      <c r="K30" s="12" t="n">
        <v>43568.0</v>
      </c>
      <c r="L30" s="12" t="n">
        <v>4406.0</v>
      </c>
      <c r="M30" s="14" t="n">
        <f si="0" t="shared"/>
        <v>9.88833408987744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6.0</v>
      </c>
      <c r="F31" s="12" t="n">
        <v>44.0</v>
      </c>
      <c r="G31" s="12" t="n">
        <v>898.0</v>
      </c>
      <c r="H31" s="12" t="n">
        <v>8548.0</v>
      </c>
      <c r="I31" s="12" t="n">
        <v>364.0</v>
      </c>
      <c r="J31" s="12" t="n">
        <v>58.0</v>
      </c>
      <c r="K31" s="12" t="n">
        <v>96917.0</v>
      </c>
      <c r="L31" s="12" t="n">
        <v>9918.0</v>
      </c>
      <c r="M31" s="14" t="n">
        <f si="0" t="shared"/>
        <v>9.77182899778181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8.0</v>
      </c>
      <c r="E32" s="12" t="n">
        <f si="3" t="shared"/>
        <v>9.0</v>
      </c>
      <c r="F32" s="12" t="n">
        <f si="3" t="shared"/>
        <v>14.0</v>
      </c>
      <c r="G32" s="12" t="n">
        <f si="3" t="shared"/>
        <v>642.0</v>
      </c>
      <c r="H32" s="12" t="n">
        <f si="3" t="shared"/>
        <v>3571.0</v>
      </c>
      <c r="I32" s="12" t="n">
        <f si="3" t="shared"/>
        <v>317.0</v>
      </c>
      <c r="J32" s="12" t="n">
        <f si="3" t="shared"/>
        <v>82.0</v>
      </c>
      <c r="K32" s="12" t="n">
        <f si="3" t="shared"/>
        <v>51357.0</v>
      </c>
      <c r="L32" s="12" t="n">
        <f si="3" t="shared"/>
        <v>4643.0</v>
      </c>
      <c r="M32" s="14" t="n">
        <f si="0" t="shared"/>
        <v>11.061167348696964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4.0</v>
      </c>
      <c r="D33" s="12" t="n">
        <v>21.0</v>
      </c>
      <c r="E33" s="12" t="n">
        <v>86.0</v>
      </c>
      <c r="F33" s="12" t="n">
        <v>358.0</v>
      </c>
      <c r="G33" s="12" t="n">
        <v>8073.0</v>
      </c>
      <c r="H33" s="12" t="n">
        <v>29618.0</v>
      </c>
      <c r="I33" s="12" t="n">
        <v>2462.0</v>
      </c>
      <c r="J33" s="12" t="n">
        <v>700.0</v>
      </c>
      <c r="K33" s="12" t="n">
        <v>424080.0</v>
      </c>
      <c r="L33" s="12" t="n">
        <v>41322.0</v>
      </c>
      <c r="M33" s="14" t="n">
        <f si="0" t="shared"/>
        <v>10.262813997386381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10.0</v>
      </c>
      <c r="E34" s="12" t="n">
        <v>48.0</v>
      </c>
      <c r="F34" s="12" t="n">
        <v>213.0</v>
      </c>
      <c r="G34" s="12" t="n">
        <v>4961.0</v>
      </c>
      <c r="H34" s="12" t="n">
        <v>3097.0</v>
      </c>
      <c r="I34" s="12" t="n">
        <v>880.0</v>
      </c>
      <c r="J34" s="12" t="n">
        <v>652.0</v>
      </c>
      <c r="K34" s="12" t="n">
        <v>107956.0</v>
      </c>
      <c r="L34" s="12" t="n">
        <v>9861.0</v>
      </c>
      <c r="M34" s="14" t="n">
        <f si="0" t="shared"/>
        <v>10.947774059426022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3.0</v>
      </c>
      <c r="F35" s="12" t="n">
        <v>11.0</v>
      </c>
      <c r="G35" s="12" t="n">
        <v>274.0</v>
      </c>
      <c r="H35" s="12" t="n">
        <v>2083.0</v>
      </c>
      <c r="I35" s="12" t="n">
        <v>346.0</v>
      </c>
      <c r="J35" s="12" t="n">
        <v>66.0</v>
      </c>
      <c r="K35" s="12" t="n">
        <v>33470.0</v>
      </c>
      <c r="L35" s="12" t="n">
        <v>2783.0</v>
      </c>
      <c r="M35" s="14" t="n">
        <f si="0" t="shared"/>
        <v>12.026590010779733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1.0</v>
      </c>
      <c r="E36" s="12" t="n">
        <v>291.0</v>
      </c>
      <c r="F36" s="12" t="n">
        <v>377.0</v>
      </c>
      <c r="G36" s="12" t="n">
        <v>31.0</v>
      </c>
      <c r="H36" s="12" t="n">
        <v>12.0</v>
      </c>
      <c r="I36" s="12" t="n">
        <v>6.0</v>
      </c>
      <c r="J36" s="12" t="n">
        <v>5.0</v>
      </c>
      <c r="K36" s="12" t="n">
        <v>3132.0</v>
      </c>
      <c r="L36" s="12" t="n">
        <v>724.0</v>
      </c>
      <c r="M36" s="14" t="n">
        <f si="0" t="shared"/>
        <v>4.3259668508287294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40.0</v>
      </c>
      <c r="F37" s="12" t="n">
        <f si="4" t="shared"/>
        <v>5.0</v>
      </c>
      <c r="G37" s="12" t="n">
        <f si="4" t="shared"/>
        <v>25.0</v>
      </c>
      <c r="H37" s="12" t="n">
        <f si="4" t="shared"/>
        <v>60.0</v>
      </c>
      <c r="I37" s="12" t="n">
        <f si="4" t="shared"/>
        <v>10.0</v>
      </c>
      <c r="J37" s="12" t="n">
        <f si="4" t="shared"/>
        <v>7.0</v>
      </c>
      <c r="K37" s="12" t="n">
        <f si="4" t="shared"/>
        <v>1368.0</v>
      </c>
      <c r="L37" s="12" t="n">
        <f si="4" t="shared"/>
        <v>147.0</v>
      </c>
      <c r="M37" s="14" t="n">
        <f si="0" t="shared"/>
        <v>9.306122448979592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11.0</v>
      </c>
      <c r="E38" s="12" t="n">
        <v>382.0</v>
      </c>
      <c r="F38" s="12" t="n">
        <v>606.0</v>
      </c>
      <c r="G38" s="12" t="n">
        <v>5291.0</v>
      </c>
      <c r="H38" s="12" t="n">
        <v>5252.0</v>
      </c>
      <c r="I38" s="12" t="n">
        <v>1242.0</v>
      </c>
      <c r="J38" s="12" t="n">
        <v>730.0</v>
      </c>
      <c r="K38" s="12" t="n">
        <v>145926.0</v>
      </c>
      <c r="L38" s="12" t="n">
        <v>13515.0</v>
      </c>
      <c r="M38" s="14" t="n">
        <f si="0" t="shared"/>
        <v>10.797336293007769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26.0</v>
      </c>
      <c r="H39" s="12" t="n">
        <v>113.0</v>
      </c>
      <c r="I39" s="12" t="n">
        <v>20.0</v>
      </c>
      <c r="J39" s="12" t="n">
        <v>26.0</v>
      </c>
      <c r="K39" s="12" t="n">
        <v>2925.0</v>
      </c>
      <c r="L39" s="12" t="n">
        <v>185.0</v>
      </c>
      <c r="M39" s="14" t="n">
        <f si="0" t="shared"/>
        <v>15.81081081081081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2.0</v>
      </c>
      <c r="G40" s="12" t="n">
        <f si="5" t="shared"/>
        <v>27.0</v>
      </c>
      <c r="H40" s="12" t="n">
        <f si="5" t="shared"/>
        <v>1403.0</v>
      </c>
      <c r="I40" s="12" t="n">
        <f si="5" t="shared"/>
        <v>86.0</v>
      </c>
      <c r="J40" s="12" t="n">
        <f si="5" t="shared"/>
        <v>18.0</v>
      </c>
      <c r="K40" s="12" t="n">
        <f si="5" t="shared"/>
        <v>16461.0</v>
      </c>
      <c r="L40" s="12" t="n">
        <f si="5" t="shared"/>
        <v>1536.0</v>
      </c>
      <c r="M40" s="14" t="n">
        <f si="0" t="shared"/>
        <v>10.716796875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2.0</v>
      </c>
      <c r="G41" s="12" t="n">
        <v>53.0</v>
      </c>
      <c r="H41" s="12" t="n">
        <v>1516.0</v>
      </c>
      <c r="I41" s="12" t="n">
        <v>106.0</v>
      </c>
      <c r="J41" s="12" t="n">
        <v>44.0</v>
      </c>
      <c r="K41" s="12" t="n">
        <v>19386.0</v>
      </c>
      <c r="L41" s="12" t="n">
        <v>1721.0</v>
      </c>
      <c r="M41" s="14" t="n">
        <f si="0" t="shared"/>
        <v>11.2643811737362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10.0</v>
      </c>
      <c r="E42" s="12" t="n">
        <v>0.0</v>
      </c>
      <c r="F42" s="12" t="n">
        <v>1.0</v>
      </c>
      <c r="G42" s="12" t="n">
        <v>0.0</v>
      </c>
      <c r="H42" s="12" t="n">
        <v>108.0</v>
      </c>
      <c r="I42" s="12" t="n">
        <v>7.0</v>
      </c>
      <c r="J42" s="12" t="n">
        <v>1.0</v>
      </c>
      <c r="K42" s="12" t="n">
        <v>1205.0</v>
      </c>
      <c r="L42" s="12" t="n">
        <v>127.0</v>
      </c>
      <c r="M42" s="14" t="n">
        <f si="0" t="shared"/>
        <v>9.488188976377952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32160.0</v>
      </c>
      <c r="D43" s="12" t="n">
        <f ref="D43:L43" si="6" t="shared">D20+D24+D33+D38+D41+D42</f>
        <v>105700.0</v>
      </c>
      <c r="E43" s="12" t="n">
        <f si="6" t="shared"/>
        <v>144700.0</v>
      </c>
      <c r="F43" s="12" t="n">
        <f si="6" t="shared"/>
        <v>318496.0</v>
      </c>
      <c r="G43" s="12" t="n">
        <f si="6" t="shared"/>
        <v>289749.0</v>
      </c>
      <c r="H43" s="12" t="n">
        <f si="6" t="shared"/>
        <v>171987.0</v>
      </c>
      <c r="I43" s="12" t="n">
        <f si="6" t="shared"/>
        <v>60816.0</v>
      </c>
      <c r="J43" s="12" t="n">
        <f si="6" t="shared"/>
        <v>59685.0</v>
      </c>
      <c r="K43" s="12" t="n">
        <f si="6" t="shared"/>
        <v>9361048.0</v>
      </c>
      <c r="L43" s="12" t="n">
        <f si="6" t="shared"/>
        <v>1183293.0</v>
      </c>
      <c r="M43" s="14" t="n">
        <f si="0" t="shared"/>
        <v>7.911014431759505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2.717839115079697</v>
      </c>
      <c r="D44" s="15" t="n">
        <f si="7" t="shared"/>
        <v>8.932698832833458</v>
      </c>
      <c r="E44" s="15" t="n">
        <f si="7" t="shared"/>
        <v>12.228585819403985</v>
      </c>
      <c r="F44" s="15" t="n">
        <f si="7" t="shared"/>
        <v>26.91607235063505</v>
      </c>
      <c r="G44" s="15" t="n">
        <f si="7" t="shared"/>
        <v>24.48666560184164</v>
      </c>
      <c r="H44" s="15" t="n">
        <f si="7" t="shared"/>
        <v>14.534608081007832</v>
      </c>
      <c r="I44" s="15" t="n">
        <f si="7" t="shared"/>
        <v>5.139555460904442</v>
      </c>
      <c r="J44" s="15" t="n">
        <f si="7" t="shared"/>
        <v>5.043974738293897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