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<sst xmlns="http://schemas.openxmlformats.org/spreadsheetml/2006/main" count="102" uniqueCount="61">
  <si>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</si>
  <si>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</si>
  <si>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</si>
  <si>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</si>
  <si>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</si>
  <si>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</si>
  <si>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</si>
  <si>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</si>
  <si>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</si>
  <si>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</si>
  <si>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</si>
  <si>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</si>
  <si>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</si>
  <si>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</si>
  <si>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</si>
  <si>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</si>
  <si>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</si>
  <si>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</si>
  <si>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</si>
  <si>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</si>
  <si>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</si>
  <si>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</si>
  <si>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</si>
  <si>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</si>
  <si>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</si>
  <si>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</si>
  <si>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</si>
  <si>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</si>
  <si>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</si>
  <si>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</si>
  <si>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</si>
  <si>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</si>
  <si>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</si>
  <si>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</si>
  <si>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</si>
  <si>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</si>
  <si>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</si>
  <si>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</si>
  <si>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</si>
  <si>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</si>
  <si>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</si>
  <si>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</si>
  <si>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</si>
  <si>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</si>
  <si>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</si>
  <si>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</si>
  <si>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</si>
  <si>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</si>
  <si>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</si>
  <si>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</si>
  <si>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</si>
  <si>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</si>
  <si>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</si>
  <si>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</si>
  <si>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</si>
  <si>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</si>
  <si>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</si>
  <si>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</si>
  <si>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</si>
  <si>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107年12月中華民國國民出國人次－按停留夜數分
Table 2-5 Outbound Departures of Nationals of the Republic of
China by Length of Stay, December,2018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</si>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</sst>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8497.0</v>
      </c>
      <c r="D3" s="12" t="n">
        <v>26598.0</v>
      </c>
      <c r="E3" s="12" t="n">
        <v>22348.0</v>
      </c>
      <c r="F3" s="12" t="n">
        <v>13166.0</v>
      </c>
      <c r="G3" s="12" t="n">
        <v>16208.0</v>
      </c>
      <c r="H3" s="12" t="n">
        <v>18162.0</v>
      </c>
      <c r="I3" s="12" t="n">
        <v>10168.0</v>
      </c>
      <c r="J3" s="12" t="n">
        <v>8007.0</v>
      </c>
      <c r="K3" s="12" t="n">
        <v>1043926.0</v>
      </c>
      <c r="L3" s="12" t="n">
        <v>123154.0</v>
      </c>
      <c r="M3" s="14" t="n">
        <f>IF(L3=0,"-",K3/L3)</f>
        <v>8.47659028533381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2154.0</v>
      </c>
      <c r="D4" s="12" t="n">
        <v>15295.0</v>
      </c>
      <c r="E4" s="12" t="n">
        <v>11612.0</v>
      </c>
      <c r="F4" s="12" t="n">
        <v>4805.0</v>
      </c>
      <c r="G4" s="12" t="n">
        <v>4910.0</v>
      </c>
      <c r="H4" s="12" t="n">
        <v>2839.0</v>
      </c>
      <c r="I4" s="12" t="n">
        <v>1845.0</v>
      </c>
      <c r="J4" s="12" t="n">
        <v>1804.0</v>
      </c>
      <c r="K4" s="12" t="n">
        <v>265257.0</v>
      </c>
      <c r="L4" s="12" t="n">
        <v>45264.0</v>
      </c>
      <c r="M4" s="14" t="n">
        <f ref="M4:M43" si="0" t="shared">IF(L4=0,"-",K4/L4)</f>
        <v>5.860220042417816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13685.0</v>
      </c>
      <c r="D5" s="12" t="n">
        <v>29368.0</v>
      </c>
      <c r="E5" s="12" t="n">
        <v>38044.0</v>
      </c>
      <c r="F5" s="12" t="n">
        <v>47875.0</v>
      </c>
      <c r="G5" s="12" t="n">
        <v>77406.0</v>
      </c>
      <c r="H5" s="12" t="n">
        <v>36961.0</v>
      </c>
      <c r="I5" s="12" t="n">
        <v>25944.0</v>
      </c>
      <c r="J5" s="12" t="n">
        <v>21765.0</v>
      </c>
      <c r="K5" s="12" t="n">
        <v>2784994.0</v>
      </c>
      <c r="L5" s="12" t="n">
        <v>291048.0</v>
      </c>
      <c r="M5" s="14" t="n">
        <f si="0" t="shared"/>
        <v>9.56884775019928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5780.0</v>
      </c>
      <c r="D6" s="12" t="n">
        <v>29125.0</v>
      </c>
      <c r="E6" s="12" t="n">
        <v>47387.0</v>
      </c>
      <c r="F6" s="12" t="n">
        <v>127738.0</v>
      </c>
      <c r="G6" s="12" t="n">
        <v>86739.0</v>
      </c>
      <c r="H6" s="12" t="n">
        <v>17999.0</v>
      </c>
      <c r="I6" s="12" t="n">
        <v>3013.0</v>
      </c>
      <c r="J6" s="12" t="n">
        <v>2546.0</v>
      </c>
      <c r="K6" s="12" t="n">
        <v>1555185.0</v>
      </c>
      <c r="L6" s="12" t="n">
        <v>320327.0</v>
      </c>
      <c r="M6" s="14" t="n">
        <f si="0" t="shared"/>
        <v>4.8549919301214075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1114.0</v>
      </c>
      <c r="D7" s="12" t="n">
        <v>4339.0</v>
      </c>
      <c r="E7" s="12" t="n">
        <v>12111.0</v>
      </c>
      <c r="F7" s="12" t="n">
        <v>35177.0</v>
      </c>
      <c r="G7" s="12" t="n">
        <v>18286.0</v>
      </c>
      <c r="H7" s="12" t="n">
        <v>2317.0</v>
      </c>
      <c r="I7" s="12" t="n">
        <v>557.0</v>
      </c>
      <c r="J7" s="12" t="n">
        <v>382.0</v>
      </c>
      <c r="K7" s="12" t="n">
        <v>337387.0</v>
      </c>
      <c r="L7" s="12" t="n">
        <v>74283.0</v>
      </c>
      <c r="M7" s="14" t="n">
        <f si="0" t="shared"/>
        <v>4.541914031474227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290.0</v>
      </c>
      <c r="D8" s="12" t="n">
        <v>1314.0</v>
      </c>
      <c r="E8" s="12" t="n">
        <v>5009.0</v>
      </c>
      <c r="F8" s="12" t="n">
        <v>3556.0</v>
      </c>
      <c r="G8" s="12" t="n">
        <v>3233.0</v>
      </c>
      <c r="H8" s="12" t="n">
        <v>1960.0</v>
      </c>
      <c r="I8" s="12" t="n">
        <v>1071.0</v>
      </c>
      <c r="J8" s="12" t="n">
        <v>851.0</v>
      </c>
      <c r="K8" s="12" t="n">
        <v>133200.0</v>
      </c>
      <c r="L8" s="12" t="n">
        <v>17284.0</v>
      </c>
      <c r="M8" s="14" t="n">
        <f si="0" t="shared"/>
        <v>7.706549409858829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120.0</v>
      </c>
      <c r="D9" s="12" t="n">
        <v>636.0</v>
      </c>
      <c r="E9" s="12" t="n">
        <v>1501.0</v>
      </c>
      <c r="F9" s="12" t="n">
        <v>6202.0</v>
      </c>
      <c r="G9" s="12" t="n">
        <v>3379.0</v>
      </c>
      <c r="H9" s="12" t="n">
        <v>1902.0</v>
      </c>
      <c r="I9" s="12" t="n">
        <v>856.0</v>
      </c>
      <c r="J9" s="12" t="n">
        <v>413.0</v>
      </c>
      <c r="K9" s="12" t="n">
        <v>107044.0</v>
      </c>
      <c r="L9" s="12" t="n">
        <v>15009.0</v>
      </c>
      <c r="M9" s="14" t="n">
        <f si="0" t="shared"/>
        <v>7.131987474182157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274.0</v>
      </c>
      <c r="D10" s="12" t="n">
        <v>1441.0</v>
      </c>
      <c r="E10" s="12" t="n">
        <v>3900.0</v>
      </c>
      <c r="F10" s="12" t="n">
        <v>15464.0</v>
      </c>
      <c r="G10" s="12" t="n">
        <v>18545.0</v>
      </c>
      <c r="H10" s="12" t="n">
        <v>6018.0</v>
      </c>
      <c r="I10" s="12" t="n">
        <v>1678.0</v>
      </c>
      <c r="J10" s="12" t="n">
        <v>1436.0</v>
      </c>
      <c r="K10" s="12" t="n">
        <v>343418.0</v>
      </c>
      <c r="L10" s="12" t="n">
        <v>48756.0</v>
      </c>
      <c r="M10" s="14" t="n">
        <f si="0" t="shared"/>
        <v>7.043604889654606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242.0</v>
      </c>
      <c r="D11" s="12" t="n">
        <v>1031.0</v>
      </c>
      <c r="E11" s="12" t="n">
        <v>1609.0</v>
      </c>
      <c r="F11" s="12" t="n">
        <v>4950.0</v>
      </c>
      <c r="G11" s="12" t="n">
        <v>4159.0</v>
      </c>
      <c r="H11" s="12" t="n">
        <v>1626.0</v>
      </c>
      <c r="I11" s="12" t="n">
        <v>1106.0</v>
      </c>
      <c r="J11" s="12" t="n">
        <v>1248.0</v>
      </c>
      <c r="K11" s="12" t="n">
        <v>151473.0</v>
      </c>
      <c r="L11" s="12" t="n">
        <v>15971.0</v>
      </c>
      <c r="M11" s="14" t="n">
        <f si="0" t="shared"/>
        <v>9.48425270803331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55.0</v>
      </c>
      <c r="D12" s="12" t="n">
        <v>512.0</v>
      </c>
      <c r="E12" s="12" t="n">
        <v>1027.0</v>
      </c>
      <c r="F12" s="12" t="n">
        <v>5481.0</v>
      </c>
      <c r="G12" s="12" t="n">
        <v>2169.0</v>
      </c>
      <c r="H12" s="12" t="n">
        <v>1232.0</v>
      </c>
      <c r="I12" s="12" t="n">
        <v>704.0</v>
      </c>
      <c r="J12" s="12" t="n">
        <v>311.0</v>
      </c>
      <c r="K12" s="12" t="n">
        <v>82049.0</v>
      </c>
      <c r="L12" s="12" t="n">
        <v>11491.0</v>
      </c>
      <c r="M12" s="14" t="n">
        <f si="0" t="shared"/>
        <v>7.140283700287181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1.0</v>
      </c>
      <c r="E13" s="12" t="n">
        <v>29.0</v>
      </c>
      <c r="F13" s="12" t="n">
        <v>329.0</v>
      </c>
      <c r="G13" s="12" t="n">
        <v>38.0</v>
      </c>
      <c r="H13" s="12" t="n">
        <v>9.0</v>
      </c>
      <c r="I13" s="12" t="n">
        <v>5.0</v>
      </c>
      <c r="J13" s="12" t="n">
        <v>5.0</v>
      </c>
      <c r="K13" s="12" t="n">
        <v>2100.0</v>
      </c>
      <c r="L13" s="12" t="n">
        <v>416.0</v>
      </c>
      <c r="M13" s="14" t="n">
        <f si="0" t="shared"/>
        <v>5.048076923076923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586.0</v>
      </c>
      <c r="D14" s="12" t="n">
        <v>2449.0</v>
      </c>
      <c r="E14" s="12" t="n">
        <v>4886.0</v>
      </c>
      <c r="F14" s="12" t="n">
        <v>20460.0</v>
      </c>
      <c r="G14" s="12" t="n">
        <v>11544.0</v>
      </c>
      <c r="H14" s="12" t="n">
        <v>7579.0</v>
      </c>
      <c r="I14" s="12" t="n">
        <v>4034.0</v>
      </c>
      <c r="J14" s="12" t="n">
        <v>3944.0</v>
      </c>
      <c r="K14" s="12" t="n">
        <v>519531.0</v>
      </c>
      <c r="L14" s="12" t="n">
        <v>55482.0</v>
      </c>
      <c r="M14" s="14" t="n">
        <f si="0" t="shared"/>
        <v>9.363955877581919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14.0</v>
      </c>
      <c r="D15" s="12" t="n">
        <v>115.0</v>
      </c>
      <c r="E15" s="12" t="n">
        <v>120.0</v>
      </c>
      <c r="F15" s="12" t="n">
        <v>366.0</v>
      </c>
      <c r="G15" s="12" t="n">
        <v>606.0</v>
      </c>
      <c r="H15" s="12" t="n">
        <v>507.0</v>
      </c>
      <c r="I15" s="12" t="n">
        <v>259.0</v>
      </c>
      <c r="J15" s="12" t="n">
        <v>146.0</v>
      </c>
      <c r="K15" s="12" t="n">
        <v>24000.0</v>
      </c>
      <c r="L15" s="12" t="n">
        <v>2133.0</v>
      </c>
      <c r="M15" s="14" t="n">
        <f si="0" t="shared"/>
        <v>11.251758087201125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59.0</v>
      </c>
      <c r="D16" s="12" t="n">
        <v>419.0</v>
      </c>
      <c r="E16" s="12" t="n">
        <v>732.0</v>
      </c>
      <c r="F16" s="12" t="n">
        <v>3401.0</v>
      </c>
      <c r="G16" s="12" t="n">
        <v>1431.0</v>
      </c>
      <c r="H16" s="12" t="n">
        <v>706.0</v>
      </c>
      <c r="I16" s="12" t="n">
        <v>458.0</v>
      </c>
      <c r="J16" s="12" t="n">
        <v>377.0</v>
      </c>
      <c r="K16" s="12" t="n">
        <v>60193.0</v>
      </c>
      <c r="L16" s="12" t="n">
        <v>7583.0</v>
      </c>
      <c r="M16" s="14" t="n">
        <f si="0" t="shared"/>
        <v>7.937887379665041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7.0</v>
      </c>
      <c r="E17" s="12" t="n">
        <v>15.0</v>
      </c>
      <c r="F17" s="12" t="n">
        <v>53.0</v>
      </c>
      <c r="G17" s="12" t="n">
        <v>1439.0</v>
      </c>
      <c r="H17" s="12" t="n">
        <v>5902.0</v>
      </c>
      <c r="I17" s="12" t="n">
        <v>310.0</v>
      </c>
      <c r="J17" s="12" t="n">
        <v>112.0</v>
      </c>
      <c r="K17" s="12" t="n">
        <v>79126.0</v>
      </c>
      <c r="L17" s="12" t="n">
        <v>7838.0</v>
      </c>
      <c r="M17" s="14" t="n">
        <f si="0" t="shared"/>
        <v>10.09517734115846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1.0</v>
      </c>
      <c r="E18" s="12" t="n">
        <v>7.0</v>
      </c>
      <c r="F18" s="12" t="n">
        <v>39.0</v>
      </c>
      <c r="G18" s="12" t="n">
        <v>557.0</v>
      </c>
      <c r="H18" s="12" t="n">
        <v>5418.0</v>
      </c>
      <c r="I18" s="12" t="n">
        <v>186.0</v>
      </c>
      <c r="J18" s="12" t="n">
        <v>75.0</v>
      </c>
      <c r="K18" s="12" t="n">
        <v>64709.0</v>
      </c>
      <c r="L18" s="12" t="n">
        <v>6283.0</v>
      </c>
      <c r="M18" s="14" t="n">
        <f si="0" t="shared"/>
        <v>10.299060958141016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45.0</v>
      </c>
      <c r="D19" s="12" t="n">
        <f ref="D19:L19" si="1" t="shared">D20-D3-D4-D5-D6-D7-D8-D9-D10-D11-D12-D13-D14-D15-D16-D17-D18</f>
        <v>69.0</v>
      </c>
      <c r="E19" s="12" t="n">
        <f si="1" t="shared"/>
        <v>75.0</v>
      </c>
      <c r="F19" s="12" t="n">
        <f si="1" t="shared"/>
        <v>270.0</v>
      </c>
      <c r="G19" s="12" t="n">
        <f si="1" t="shared"/>
        <v>992.0</v>
      </c>
      <c r="H19" s="12" t="n">
        <f si="1" t="shared"/>
        <v>1123.0</v>
      </c>
      <c r="I19" s="12" t="n">
        <f si="1" t="shared"/>
        <v>149.0</v>
      </c>
      <c r="J19" s="12" t="n">
        <f si="1" t="shared"/>
        <v>121.0</v>
      </c>
      <c r="K19" s="12" t="n">
        <f si="1" t="shared"/>
        <v>28297.0</v>
      </c>
      <c r="L19" s="12" t="n">
        <f si="1" t="shared"/>
        <v>2844.0</v>
      </c>
      <c r="M19" s="14" t="n">
        <f si="0" t="shared"/>
        <v>9.94971870604782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32915.0</v>
      </c>
      <c r="D20" s="12" t="n">
        <v>112720.0</v>
      </c>
      <c r="E20" s="12" t="n">
        <v>150412.0</v>
      </c>
      <c r="F20" s="12" t="n">
        <v>289332.0</v>
      </c>
      <c r="G20" s="12" t="n">
        <v>251641.0</v>
      </c>
      <c r="H20" s="12" t="n">
        <v>112260.0</v>
      </c>
      <c r="I20" s="12" t="n">
        <v>52343.0</v>
      </c>
      <c r="J20" s="12" t="n">
        <v>43543.0</v>
      </c>
      <c r="K20" s="12" t="n">
        <v>7581889.0</v>
      </c>
      <c r="L20" s="12" t="n">
        <v>1045166.0</v>
      </c>
      <c r="M20" s="14" t="n">
        <f si="0" t="shared"/>
        <v>7.25424382346919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21.0</v>
      </c>
      <c r="D21" s="12" t="n">
        <v>124.0</v>
      </c>
      <c r="E21" s="12" t="n">
        <v>427.0</v>
      </c>
      <c r="F21" s="12" t="n">
        <v>1738.0</v>
      </c>
      <c r="G21" s="12" t="n">
        <v>5302.0</v>
      </c>
      <c r="H21" s="12" t="n">
        <v>8449.0</v>
      </c>
      <c r="I21" s="12" t="n">
        <v>4308.0</v>
      </c>
      <c r="J21" s="12" t="n">
        <v>2785.0</v>
      </c>
      <c r="K21" s="12" t="n">
        <v>342922.0</v>
      </c>
      <c r="L21" s="12" t="n">
        <v>23154.0</v>
      </c>
      <c r="M21" s="14" t="n">
        <f si="0" t="shared"/>
        <v>14.81048630906107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7.0</v>
      </c>
      <c r="E22" s="12" t="n">
        <v>15.0</v>
      </c>
      <c r="F22" s="12" t="n">
        <v>51.0</v>
      </c>
      <c r="G22" s="12" t="n">
        <v>871.0</v>
      </c>
      <c r="H22" s="12" t="n">
        <v>1767.0</v>
      </c>
      <c r="I22" s="12" t="n">
        <v>491.0</v>
      </c>
      <c r="J22" s="12" t="n">
        <v>373.0</v>
      </c>
      <c r="K22" s="12" t="n">
        <v>49775.0</v>
      </c>
      <c r="L22" s="12" t="n">
        <v>3575.0</v>
      </c>
      <c r="M22" s="14" t="n">
        <f si="0" t="shared"/>
        <v>13.923076923076923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0.0</v>
      </c>
      <c r="G23" s="12" t="n">
        <f si="2" t="shared"/>
        <v>30.0</v>
      </c>
      <c r="H23" s="12" t="n">
        <f si="2" t="shared"/>
        <v>110.0</v>
      </c>
      <c r="I23" s="12" t="n">
        <f si="2" t="shared"/>
        <v>80.0</v>
      </c>
      <c r="J23" s="12" t="n">
        <f si="2" t="shared"/>
        <v>47.0</v>
      </c>
      <c r="K23" s="12" t="n">
        <f si="2" t="shared"/>
        <v>5072.0</v>
      </c>
      <c r="L23" s="12" t="n">
        <f si="2" t="shared"/>
        <v>267.0</v>
      </c>
      <c r="M23" s="14" t="n">
        <f si="0" t="shared"/>
        <v>18.99625468164794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21.0</v>
      </c>
      <c r="D24" s="12" t="n">
        <v>131.0</v>
      </c>
      <c r="E24" s="12" t="n">
        <v>442.0</v>
      </c>
      <c r="F24" s="12" t="n">
        <v>1789.0</v>
      </c>
      <c r="G24" s="12" t="n">
        <v>6203.0</v>
      </c>
      <c r="H24" s="12" t="n">
        <v>10326.0</v>
      </c>
      <c r="I24" s="12" t="n">
        <v>4879.0</v>
      </c>
      <c r="J24" s="12" t="n">
        <v>3205.0</v>
      </c>
      <c r="K24" s="12" t="n">
        <v>397769.0</v>
      </c>
      <c r="L24" s="12" t="n">
        <v>26996.0</v>
      </c>
      <c r="M24" s="14" t="n">
        <f si="0" t="shared"/>
        <v>14.734368054526596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1.0</v>
      </c>
      <c r="E25" s="12" t="n">
        <v>10.0</v>
      </c>
      <c r="F25" s="12" t="n">
        <v>52.0</v>
      </c>
      <c r="G25" s="12" t="n">
        <v>1651.0</v>
      </c>
      <c r="H25" s="12" t="n">
        <v>3377.0</v>
      </c>
      <c r="I25" s="12" t="n">
        <v>304.0</v>
      </c>
      <c r="J25" s="12" t="n">
        <v>103.0</v>
      </c>
      <c r="K25" s="12" t="n">
        <v>54260.0</v>
      </c>
      <c r="L25" s="12" t="n">
        <v>5498.0</v>
      </c>
      <c r="M25" s="14" t="n">
        <f si="0" t="shared"/>
        <v>9.869043288468534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1.0</v>
      </c>
      <c r="E26" s="12" t="n">
        <v>14.0</v>
      </c>
      <c r="F26" s="12" t="n">
        <v>64.0</v>
      </c>
      <c r="G26" s="12" t="n">
        <v>1075.0</v>
      </c>
      <c r="H26" s="12" t="n">
        <v>3316.0</v>
      </c>
      <c r="I26" s="12" t="n">
        <v>285.0</v>
      </c>
      <c r="J26" s="12" t="n">
        <v>81.0</v>
      </c>
      <c r="K26" s="12" t="n">
        <v>49362.0</v>
      </c>
      <c r="L26" s="12" t="n">
        <v>4836.0</v>
      </c>
      <c r="M26" s="14" t="n">
        <f si="0" t="shared"/>
        <v>10.207196029776675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0.0</v>
      </c>
      <c r="E27" s="12" t="n">
        <v>3.0</v>
      </c>
      <c r="F27" s="12" t="n">
        <v>25.0</v>
      </c>
      <c r="G27" s="12" t="n">
        <v>314.0</v>
      </c>
      <c r="H27" s="12" t="n">
        <v>2084.0</v>
      </c>
      <c r="I27" s="12" t="n">
        <v>116.0</v>
      </c>
      <c r="J27" s="12" t="n">
        <v>33.0</v>
      </c>
      <c r="K27" s="12" t="n">
        <v>27223.0</v>
      </c>
      <c r="L27" s="12" t="n">
        <v>2575.0</v>
      </c>
      <c r="M27" s="14" t="n">
        <f si="0" t="shared"/>
        <v>10.572038834951456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0.0</v>
      </c>
      <c r="D28" s="12" t="n">
        <v>2.0</v>
      </c>
      <c r="E28" s="12" t="n">
        <v>5.0</v>
      </c>
      <c r="F28" s="12" t="n">
        <v>26.0</v>
      </c>
      <c r="G28" s="12" t="n">
        <v>709.0</v>
      </c>
      <c r="H28" s="12" t="n">
        <v>1825.0</v>
      </c>
      <c r="I28" s="12" t="n">
        <v>254.0</v>
      </c>
      <c r="J28" s="12" t="n">
        <v>75.0</v>
      </c>
      <c r="K28" s="12" t="n">
        <v>31842.0</v>
      </c>
      <c r="L28" s="12" t="n">
        <v>2896.0</v>
      </c>
      <c r="M28" s="14" t="n">
        <f si="0" t="shared"/>
        <v>10.995165745856353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3.0</v>
      </c>
      <c r="F29" s="12" t="n">
        <v>4.0</v>
      </c>
      <c r="G29" s="12" t="n">
        <v>51.0</v>
      </c>
      <c r="H29" s="12" t="n">
        <v>144.0</v>
      </c>
      <c r="I29" s="12" t="n">
        <v>15.0</v>
      </c>
      <c r="J29" s="12" t="n">
        <v>7.0</v>
      </c>
      <c r="K29" s="12" t="n">
        <v>2403.0</v>
      </c>
      <c r="L29" s="12" t="n">
        <v>224.0</v>
      </c>
      <c r="M29" s="14" t="n">
        <f si="0" t="shared"/>
        <v>10.727678571428571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4.0</v>
      </c>
      <c r="D30" s="12" t="n">
        <v>6.0</v>
      </c>
      <c r="E30" s="12" t="n">
        <v>25.0</v>
      </c>
      <c r="F30" s="12" t="n">
        <v>37.0</v>
      </c>
      <c r="G30" s="12" t="n">
        <v>1076.0</v>
      </c>
      <c r="H30" s="12" t="n">
        <v>1284.0</v>
      </c>
      <c r="I30" s="12" t="n">
        <v>177.0</v>
      </c>
      <c r="J30" s="12" t="n">
        <v>121.0</v>
      </c>
      <c r="K30" s="12" t="n">
        <v>28332.0</v>
      </c>
      <c r="L30" s="12" t="n">
        <v>2730.0</v>
      </c>
      <c r="M30" s="14" t="n">
        <f si="0" t="shared"/>
        <v>10.378021978021978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0.0</v>
      </c>
      <c r="E31" s="12" t="n">
        <v>7.0</v>
      </c>
      <c r="F31" s="12" t="n">
        <v>55.0</v>
      </c>
      <c r="G31" s="12" t="n">
        <v>1334.0</v>
      </c>
      <c r="H31" s="12" t="n">
        <v>5698.0</v>
      </c>
      <c r="I31" s="12" t="n">
        <v>185.0</v>
      </c>
      <c r="J31" s="12" t="n">
        <v>47.0</v>
      </c>
      <c r="K31" s="12" t="n">
        <v>68843.0</v>
      </c>
      <c r="L31" s="12" t="n">
        <v>7326.0</v>
      </c>
      <c r="M31" s="14" t="n">
        <f si="0" t="shared"/>
        <v>9.397078897078897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5.0</v>
      </c>
      <c r="E32" s="12" t="n">
        <f si="3" t="shared"/>
        <v>8.0</v>
      </c>
      <c r="F32" s="12" t="n">
        <f si="3" t="shared"/>
        <v>20.0</v>
      </c>
      <c r="G32" s="12" t="n">
        <f si="3" t="shared"/>
        <v>431.0</v>
      </c>
      <c r="H32" s="12" t="n">
        <f si="3" t="shared"/>
        <v>1477.0</v>
      </c>
      <c r="I32" s="12" t="n">
        <f si="3" t="shared"/>
        <v>135.0</v>
      </c>
      <c r="J32" s="12" t="n">
        <f si="3" t="shared"/>
        <v>36.0</v>
      </c>
      <c r="K32" s="12" t="n">
        <f si="3" t="shared"/>
        <v>22425.0</v>
      </c>
      <c r="L32" s="12" t="n">
        <f si="3" t="shared"/>
        <v>2112.0</v>
      </c>
      <c r="M32" s="14" t="n">
        <f si="0" t="shared"/>
        <v>10.617897727272727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4.0</v>
      </c>
      <c r="D33" s="12" t="n">
        <v>15.0</v>
      </c>
      <c r="E33" s="12" t="n">
        <v>75.0</v>
      </c>
      <c r="F33" s="12" t="n">
        <v>283.0</v>
      </c>
      <c r="G33" s="12" t="n">
        <v>6641.0</v>
      </c>
      <c r="H33" s="12" t="n">
        <v>19205.0</v>
      </c>
      <c r="I33" s="12" t="n">
        <v>1471.0</v>
      </c>
      <c r="J33" s="12" t="n">
        <v>503.0</v>
      </c>
      <c r="K33" s="12" t="n">
        <v>284690.0</v>
      </c>
      <c r="L33" s="12" t="n">
        <v>28197.0</v>
      </c>
      <c r="M33" s="14" t="n">
        <f si="0" t="shared"/>
        <v>10.096464162854204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10.0</v>
      </c>
      <c r="E34" s="12" t="n">
        <v>29.0</v>
      </c>
      <c r="F34" s="12" t="n">
        <v>241.0</v>
      </c>
      <c r="G34" s="12" t="n">
        <v>3215.0</v>
      </c>
      <c r="H34" s="12" t="n">
        <v>2534.0</v>
      </c>
      <c r="I34" s="12" t="n">
        <v>807.0</v>
      </c>
      <c r="J34" s="12" t="n">
        <v>566.0</v>
      </c>
      <c r="K34" s="12" t="n">
        <v>88104.0</v>
      </c>
      <c r="L34" s="12" t="n">
        <v>7402.0</v>
      </c>
      <c r="M34" s="14" t="n">
        <f si="0" t="shared"/>
        <v>11.90272899216428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2.0</v>
      </c>
      <c r="E35" s="12" t="n">
        <v>0.0</v>
      </c>
      <c r="F35" s="12" t="n">
        <v>2.0</v>
      </c>
      <c r="G35" s="12" t="n">
        <v>186.0</v>
      </c>
      <c r="H35" s="12" t="n">
        <v>2544.0</v>
      </c>
      <c r="I35" s="12" t="n">
        <v>518.0</v>
      </c>
      <c r="J35" s="12" t="n">
        <v>89.0</v>
      </c>
      <c r="K35" s="12" t="n">
        <v>42785.0</v>
      </c>
      <c r="L35" s="12" t="n">
        <v>3341.0</v>
      </c>
      <c r="M35" s="14" t="n">
        <f si="0" t="shared"/>
        <v>12.806046093983838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0.0</v>
      </c>
      <c r="D36" s="12" t="n">
        <v>0.0</v>
      </c>
      <c r="E36" s="12" t="n">
        <v>373.0</v>
      </c>
      <c r="F36" s="12" t="n">
        <v>363.0</v>
      </c>
      <c r="G36" s="12" t="n">
        <v>42.0</v>
      </c>
      <c r="H36" s="12" t="n">
        <v>17.0</v>
      </c>
      <c r="I36" s="12" t="n">
        <v>8.0</v>
      </c>
      <c r="J36" s="12" t="n">
        <v>9.0</v>
      </c>
      <c r="K36" s="12" t="n">
        <v>3657.0</v>
      </c>
      <c r="L36" s="12" t="n">
        <v>812.0</v>
      </c>
      <c r="M36" s="14" t="n">
        <f si="0" t="shared"/>
        <v>4.503694581280788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1.0</v>
      </c>
      <c r="D37" s="12" t="n">
        <f ref="D37:L37" si="4" t="shared">D38-D34-D35-D36</f>
        <v>11.0</v>
      </c>
      <c r="E37" s="12" t="n">
        <f si="4" t="shared"/>
        <v>1.0</v>
      </c>
      <c r="F37" s="12" t="n">
        <f si="4" t="shared"/>
        <v>0.0</v>
      </c>
      <c r="G37" s="12" t="n">
        <f si="4" t="shared"/>
        <v>15.0</v>
      </c>
      <c r="H37" s="12" t="n">
        <f si="4" t="shared"/>
        <v>8.0</v>
      </c>
      <c r="I37" s="12" t="n">
        <f si="4" t="shared"/>
        <v>3.0</v>
      </c>
      <c r="J37" s="12" t="n">
        <f si="4" t="shared"/>
        <v>2.0</v>
      </c>
      <c r="K37" s="12" t="n">
        <f si="4" t="shared"/>
        <v>355.0</v>
      </c>
      <c r="L37" s="12" t="n">
        <f si="4" t="shared"/>
        <v>41.0</v>
      </c>
      <c r="M37" s="14" t="n">
        <f si="0" t="shared"/>
        <v>8.658536585365853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1.0</v>
      </c>
      <c r="D38" s="12" t="n">
        <v>23.0</v>
      </c>
      <c r="E38" s="12" t="n">
        <v>403.0</v>
      </c>
      <c r="F38" s="12" t="n">
        <v>606.0</v>
      </c>
      <c r="G38" s="12" t="n">
        <v>3458.0</v>
      </c>
      <c r="H38" s="12" t="n">
        <v>5103.0</v>
      </c>
      <c r="I38" s="12" t="n">
        <v>1336.0</v>
      </c>
      <c r="J38" s="12" t="n">
        <v>666.0</v>
      </c>
      <c r="K38" s="12" t="n">
        <v>134901.0</v>
      </c>
      <c r="L38" s="12" t="n">
        <v>11596.0</v>
      </c>
      <c r="M38" s="14" t="n">
        <f si="0" t="shared"/>
        <v>11.633408071748878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1.0</v>
      </c>
      <c r="G39" s="12" t="n">
        <v>12.0</v>
      </c>
      <c r="H39" s="12" t="n">
        <v>20.0</v>
      </c>
      <c r="I39" s="12" t="n">
        <v>21.0</v>
      </c>
      <c r="J39" s="12" t="n">
        <v>20.0</v>
      </c>
      <c r="K39" s="12" t="n">
        <v>1651.0</v>
      </c>
      <c r="L39" s="12" t="n">
        <v>74.0</v>
      </c>
      <c r="M39" s="14" t="n">
        <f si="0" t="shared"/>
        <v>22.31081081081081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1.0</v>
      </c>
      <c r="F40" s="12" t="n">
        <f si="5" t="shared"/>
        <v>11.0</v>
      </c>
      <c r="G40" s="12" t="n">
        <f si="5" t="shared"/>
        <v>41.0</v>
      </c>
      <c r="H40" s="12" t="n">
        <f si="5" t="shared"/>
        <v>707.0</v>
      </c>
      <c r="I40" s="12" t="n">
        <f si="5" t="shared"/>
        <v>32.0</v>
      </c>
      <c r="J40" s="12" t="n">
        <f si="5" t="shared"/>
        <v>6.0</v>
      </c>
      <c r="K40" s="12" t="n">
        <f si="5" t="shared"/>
        <v>8127.0</v>
      </c>
      <c r="L40" s="12" t="n">
        <f si="5" t="shared"/>
        <v>798.0</v>
      </c>
      <c r="M40" s="14" t="n">
        <f si="0" t="shared"/>
        <v>10.18421052631579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1.0</v>
      </c>
      <c r="F41" s="12" t="n">
        <v>12.0</v>
      </c>
      <c r="G41" s="12" t="n">
        <v>53.0</v>
      </c>
      <c r="H41" s="12" t="n">
        <v>727.0</v>
      </c>
      <c r="I41" s="12" t="n">
        <v>53.0</v>
      </c>
      <c r="J41" s="12" t="n">
        <v>26.0</v>
      </c>
      <c r="K41" s="12" t="n">
        <v>9778.0</v>
      </c>
      <c r="L41" s="12" t="n">
        <v>872.0</v>
      </c>
      <c r="M41" s="14" t="n">
        <f si="0" t="shared"/>
        <v>11.213302752293577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109.0</v>
      </c>
      <c r="D42" s="12" t="n">
        <v>107.0</v>
      </c>
      <c r="E42" s="12" t="n">
        <v>25.0</v>
      </c>
      <c r="F42" s="12" t="n">
        <v>27.0</v>
      </c>
      <c r="G42" s="12" t="n">
        <v>36.0</v>
      </c>
      <c r="H42" s="12" t="n">
        <v>1021.0</v>
      </c>
      <c r="I42" s="12" t="n">
        <v>14.0</v>
      </c>
      <c r="J42" s="12" t="n">
        <v>7.0</v>
      </c>
      <c r="K42" s="12" t="n">
        <v>9571.0</v>
      </c>
      <c r="L42" s="12" t="n">
        <v>1346.0</v>
      </c>
      <c r="M42" s="14" t="n">
        <f si="0" t="shared"/>
        <v>7.1106983655274885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33050.0</v>
      </c>
      <c r="D43" s="12" t="n">
        <f ref="D43:L43" si="6" t="shared">D20+D24+D33+D38+D41+D42</f>
        <v>112996.0</v>
      </c>
      <c r="E43" s="12" t="n">
        <f si="6" t="shared"/>
        <v>151358.0</v>
      </c>
      <c r="F43" s="12" t="n">
        <f si="6" t="shared"/>
        <v>292049.0</v>
      </c>
      <c r="G43" s="12" t="n">
        <f si="6" t="shared"/>
        <v>268032.0</v>
      </c>
      <c r="H43" s="12" t="n">
        <f si="6" t="shared"/>
        <v>148642.0</v>
      </c>
      <c r="I43" s="12" t="n">
        <f si="6" t="shared"/>
        <v>60096.0</v>
      </c>
      <c r="J43" s="12" t="n">
        <f si="6" t="shared"/>
        <v>47950.0</v>
      </c>
      <c r="K43" s="12" t="n">
        <f si="6" t="shared"/>
        <v>8418598.0</v>
      </c>
      <c r="L43" s="12" t="n">
        <f si="6" t="shared"/>
        <v>1114173.0</v>
      </c>
      <c r="M43" s="14" t="n">
        <f si="0" t="shared"/>
        <v>7.555916361283212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2.9663256962787647</v>
      </c>
      <c r="D44" s="15" t="n">
        <f si="7" t="shared"/>
        <v>10.141692537873382</v>
      </c>
      <c r="E44" s="15" t="n">
        <f si="7" t="shared"/>
        <v>13.584784409602458</v>
      </c>
      <c r="F44" s="15" t="n">
        <f si="7" t="shared"/>
        <v>26.212177103555735</v>
      </c>
      <c r="G44" s="15" t="n">
        <f si="7" t="shared"/>
        <v>24.056587262480782</v>
      </c>
      <c r="H44" s="15" t="n">
        <f si="7" t="shared"/>
        <v>13.341016161763031</v>
      </c>
      <c r="I44" s="15" t="n">
        <f si="7" t="shared"/>
        <v>5.393776370455935</v>
      </c>
      <c r="J44" s="15" t="n">
        <f si="7" t="shared"/>
        <v>4.303640457989917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