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<sst xmlns="http://schemas.openxmlformats.org/spreadsheetml/2006/main" count="102" uniqueCount="61">
  <si>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</si>
  <si>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</si>
  <si>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</si>
  <si>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</si>
  <si>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</si>
  <si>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</si>
  <si>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</si>
  <si>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</si>
  <si>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</si>
  <si>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</si>
  <si>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</si>
  <si>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</si>
  <si>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</si>
  <si>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</si>
  <si>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</si>
  <si>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</si>
  <si>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</si>
  <si>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</si>
  <si>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</si>
  <si>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</si>
  <si>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</si>
  <si>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</si>
  <si>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</si>
  <si>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</si>
  <si>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</si>
  <si>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</si>
  <si>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</si>
  <si>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</si>
  <si>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</si>
  <si>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</si>
  <si>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</si>
  <si>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</si>
  <si>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</si>
  <si>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</si>
  <si>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</si>
  <si>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</si>
  <si>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</si>
  <si>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</si>
  <si>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</si>
  <si>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</si>
  <si>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</si>
  <si>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</si>
  <si>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</si>
  <si>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</si>
  <si>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</si>
  <si>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</si>
  <si>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</si>
  <si>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</si>
  <si>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</si>
  <si>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</si>
  <si>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</si>
  <si>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</si>
  <si>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</si>
  <si>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</si>
  <si>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</si>
  <si>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</si>
  <si>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</si>
  <si>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</si>
  <si>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</si>
  <si>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107年4月中華民國國民出國人次－按停留夜數分
Table 2-5 Outbound Departures of Nationals of the Republic of
China by Length of Stay, April,2018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</si>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</sst>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7085.0</v>
      </c>
      <c r="D3" s="12" t="n">
        <v>26166.0</v>
      </c>
      <c r="E3" s="12" t="n">
        <v>24619.0</v>
      </c>
      <c r="F3" s="12" t="n">
        <v>16643.0</v>
      </c>
      <c r="G3" s="12" t="n">
        <v>18836.0</v>
      </c>
      <c r="H3" s="12" t="n">
        <v>18628.0</v>
      </c>
      <c r="I3" s="12" t="n">
        <v>9447.0</v>
      </c>
      <c r="J3" s="12" t="n">
        <v>12960.0</v>
      </c>
      <c r="K3" s="12" t="n">
        <v>1279671.0</v>
      </c>
      <c r="L3" s="12" t="n">
        <v>134384.0</v>
      </c>
      <c r="M3" s="14" t="n">
        <f>IF(L3=0,"-",K3/L3)</f>
        <v>9.522495237528277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2191.0</v>
      </c>
      <c r="D4" s="12" t="n">
        <v>14250.0</v>
      </c>
      <c r="E4" s="12" t="n">
        <v>14313.0</v>
      </c>
      <c r="F4" s="12" t="n">
        <v>5603.0</v>
      </c>
      <c r="G4" s="12" t="n">
        <v>5700.0</v>
      </c>
      <c r="H4" s="12" t="n">
        <v>3206.0</v>
      </c>
      <c r="I4" s="12" t="n">
        <v>1627.0</v>
      </c>
      <c r="J4" s="12" t="n">
        <v>2913.0</v>
      </c>
      <c r="K4" s="12" t="n">
        <v>325005.0</v>
      </c>
      <c r="L4" s="12" t="n">
        <v>49803.0</v>
      </c>
      <c r="M4" s="14" t="n">
        <f ref="M4:M43" si="0" t="shared">IF(L4=0,"-",K4/L4)</f>
        <v>6.525811698090476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12510.0</v>
      </c>
      <c r="D5" s="12" t="n">
        <v>27887.0</v>
      </c>
      <c r="E5" s="12" t="n">
        <v>40911.0</v>
      </c>
      <c r="F5" s="12" t="n">
        <v>60815.0</v>
      </c>
      <c r="G5" s="12" t="n">
        <v>109536.0</v>
      </c>
      <c r="H5" s="12" t="n">
        <v>47582.0</v>
      </c>
      <c r="I5" s="12" t="n">
        <v>25080.0</v>
      </c>
      <c r="J5" s="12" t="n">
        <v>36787.0</v>
      </c>
      <c r="K5" s="12" t="n">
        <v>3779460.0</v>
      </c>
      <c r="L5" s="12" t="n">
        <v>361108.0</v>
      </c>
      <c r="M5" s="14" t="n">
        <f si="0" t="shared"/>
        <v>10.466287094165734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2474.0</v>
      </c>
      <c r="D6" s="12" t="n">
        <v>18945.0</v>
      </c>
      <c r="E6" s="12" t="n">
        <v>56271.0</v>
      </c>
      <c r="F6" s="12" t="n">
        <v>204732.0</v>
      </c>
      <c r="G6" s="12" t="n">
        <v>151597.0</v>
      </c>
      <c r="H6" s="12" t="n">
        <v>30791.0</v>
      </c>
      <c r="I6" s="12" t="n">
        <v>4044.0</v>
      </c>
      <c r="J6" s="12" t="n">
        <v>2864.0</v>
      </c>
      <c r="K6" s="12" t="n">
        <v>2390373.0</v>
      </c>
      <c r="L6" s="12" t="n">
        <v>471718.0</v>
      </c>
      <c r="M6" s="14" t="n">
        <f si="0" t="shared"/>
        <v>5.067377119380647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1000.0</v>
      </c>
      <c r="D7" s="12" t="n">
        <v>3658.0</v>
      </c>
      <c r="E7" s="12" t="n">
        <v>13167.0</v>
      </c>
      <c r="F7" s="12" t="n">
        <v>50084.0</v>
      </c>
      <c r="G7" s="12" t="n">
        <v>33082.0</v>
      </c>
      <c r="H7" s="12" t="n">
        <v>4146.0</v>
      </c>
      <c r="I7" s="12" t="n">
        <v>578.0</v>
      </c>
      <c r="J7" s="12" t="n">
        <v>483.0</v>
      </c>
      <c r="K7" s="12" t="n">
        <v>503676.0</v>
      </c>
      <c r="L7" s="12" t="n">
        <v>106198.0</v>
      </c>
      <c r="M7" s="14" t="n">
        <f si="0" t="shared"/>
        <v>4.742801182696472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323.0</v>
      </c>
      <c r="D8" s="12" t="n">
        <v>1634.0</v>
      </c>
      <c r="E8" s="12" t="n">
        <v>5293.0</v>
      </c>
      <c r="F8" s="12" t="n">
        <v>7873.0</v>
      </c>
      <c r="G8" s="12" t="n">
        <v>6583.0</v>
      </c>
      <c r="H8" s="12" t="n">
        <v>2597.0</v>
      </c>
      <c r="I8" s="12" t="n">
        <v>926.0</v>
      </c>
      <c r="J8" s="12" t="n">
        <v>982.0</v>
      </c>
      <c r="K8" s="12" t="n">
        <v>180407.0</v>
      </c>
      <c r="L8" s="12" t="n">
        <v>26211.0</v>
      </c>
      <c r="M8" s="14" t="n">
        <f si="0" t="shared"/>
        <v>6.882873602685895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115.0</v>
      </c>
      <c r="D9" s="12" t="n">
        <v>928.0</v>
      </c>
      <c r="E9" s="12" t="n">
        <v>2376.0</v>
      </c>
      <c r="F9" s="12" t="n">
        <v>13397.0</v>
      </c>
      <c r="G9" s="12" t="n">
        <v>6765.0</v>
      </c>
      <c r="H9" s="12" t="n">
        <v>2575.0</v>
      </c>
      <c r="I9" s="12" t="n">
        <v>840.0</v>
      </c>
      <c r="J9" s="12" t="n">
        <v>572.0</v>
      </c>
      <c r="K9" s="12" t="n">
        <v>171348.0</v>
      </c>
      <c r="L9" s="12" t="n">
        <v>27568.0</v>
      </c>
      <c r="M9" s="14" t="n">
        <f si="0" t="shared"/>
        <v>6.2154672083575155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194.0</v>
      </c>
      <c r="D10" s="12" t="n">
        <v>987.0</v>
      </c>
      <c r="E10" s="12" t="n">
        <v>3531.0</v>
      </c>
      <c r="F10" s="12" t="n">
        <v>16520.0</v>
      </c>
      <c r="G10" s="12" t="n">
        <v>22343.0</v>
      </c>
      <c r="H10" s="12" t="n">
        <v>8571.0</v>
      </c>
      <c r="I10" s="12" t="n">
        <v>1420.0</v>
      </c>
      <c r="J10" s="12" t="n">
        <v>1624.0</v>
      </c>
      <c r="K10" s="12" t="n">
        <v>389630.0</v>
      </c>
      <c r="L10" s="12" t="n">
        <v>55190.0</v>
      </c>
      <c r="M10" s="14" t="n">
        <f si="0" t="shared"/>
        <v>7.059793440840732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199.0</v>
      </c>
      <c r="D11" s="12" t="n">
        <v>752.0</v>
      </c>
      <c r="E11" s="12" t="n">
        <v>1064.0</v>
      </c>
      <c r="F11" s="12" t="n">
        <v>7685.0</v>
      </c>
      <c r="G11" s="12" t="n">
        <v>5743.0</v>
      </c>
      <c r="H11" s="12" t="n">
        <v>1900.0</v>
      </c>
      <c r="I11" s="12" t="n">
        <v>871.0</v>
      </c>
      <c r="J11" s="12" t="n">
        <v>1062.0</v>
      </c>
      <c r="K11" s="12" t="n">
        <v>156645.0</v>
      </c>
      <c r="L11" s="12" t="n">
        <v>19276.0</v>
      </c>
      <c r="M11" s="14" t="n">
        <f si="0" t="shared"/>
        <v>8.12642664453206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74.0</v>
      </c>
      <c r="D12" s="12" t="n">
        <v>299.0</v>
      </c>
      <c r="E12" s="12" t="n">
        <v>931.0</v>
      </c>
      <c r="F12" s="12" t="n">
        <v>7187.0</v>
      </c>
      <c r="G12" s="12" t="n">
        <v>3073.0</v>
      </c>
      <c r="H12" s="12" t="n">
        <v>1847.0</v>
      </c>
      <c r="I12" s="12" t="n">
        <v>958.0</v>
      </c>
      <c r="J12" s="12" t="n">
        <v>632.0</v>
      </c>
      <c r="K12" s="12" t="n">
        <v>121157.0</v>
      </c>
      <c r="L12" s="12" t="n">
        <v>15001.0</v>
      </c>
      <c r="M12" s="14" t="n">
        <f si="0" t="shared"/>
        <v>8.076594893673755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3.0</v>
      </c>
      <c r="E13" s="12" t="n">
        <v>1.0</v>
      </c>
      <c r="F13" s="12" t="n">
        <v>42.0</v>
      </c>
      <c r="G13" s="12" t="n">
        <v>4.0</v>
      </c>
      <c r="H13" s="12" t="n">
        <v>6.0</v>
      </c>
      <c r="I13" s="12" t="n">
        <v>3.0</v>
      </c>
      <c r="J13" s="12" t="n">
        <v>1.0</v>
      </c>
      <c r="K13" s="12" t="n">
        <v>354.0</v>
      </c>
      <c r="L13" s="12" t="n">
        <v>60.0</v>
      </c>
      <c r="M13" s="14" t="n">
        <f si="0" t="shared"/>
        <v>5.9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402.0</v>
      </c>
      <c r="D14" s="12" t="n">
        <v>1763.0</v>
      </c>
      <c r="E14" s="12" t="n">
        <v>4063.0</v>
      </c>
      <c r="F14" s="12" t="n">
        <v>18794.0</v>
      </c>
      <c r="G14" s="12" t="n">
        <v>12469.0</v>
      </c>
      <c r="H14" s="12" t="n">
        <v>8272.0</v>
      </c>
      <c r="I14" s="12" t="n">
        <v>3851.0</v>
      </c>
      <c r="J14" s="12" t="n">
        <v>5667.0</v>
      </c>
      <c r="K14" s="12" t="n">
        <v>594756.0</v>
      </c>
      <c r="L14" s="12" t="n">
        <v>55281.0</v>
      </c>
      <c r="M14" s="14" t="n">
        <f si="0" t="shared"/>
        <v>10.758777880284365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6.0</v>
      </c>
      <c r="D15" s="12" t="n">
        <v>41.0</v>
      </c>
      <c r="E15" s="12" t="n">
        <v>100.0</v>
      </c>
      <c r="F15" s="12" t="n">
        <v>202.0</v>
      </c>
      <c r="G15" s="12" t="n">
        <v>637.0</v>
      </c>
      <c r="H15" s="12" t="n">
        <v>391.0</v>
      </c>
      <c r="I15" s="12" t="n">
        <v>281.0</v>
      </c>
      <c r="J15" s="12" t="n">
        <v>338.0</v>
      </c>
      <c r="K15" s="12" t="n">
        <v>30623.0</v>
      </c>
      <c r="L15" s="12" t="n">
        <v>1996.0</v>
      </c>
      <c r="M15" s="14" t="n">
        <f si="0" t="shared"/>
        <v>15.342184368737476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27.0</v>
      </c>
      <c r="D16" s="12" t="n">
        <v>223.0</v>
      </c>
      <c r="E16" s="12" t="n">
        <v>429.0</v>
      </c>
      <c r="F16" s="12" t="n">
        <v>3371.0</v>
      </c>
      <c r="G16" s="12" t="n">
        <v>2372.0</v>
      </c>
      <c r="H16" s="12" t="n">
        <v>798.0</v>
      </c>
      <c r="I16" s="12" t="n">
        <v>512.0</v>
      </c>
      <c r="J16" s="12" t="n">
        <v>658.0</v>
      </c>
      <c r="K16" s="12" t="n">
        <v>77351.0</v>
      </c>
      <c r="L16" s="12" t="n">
        <v>8390.0</v>
      </c>
      <c r="M16" s="14" t="n">
        <f si="0" t="shared"/>
        <v>9.21942789034565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1.0</v>
      </c>
      <c r="E17" s="12" t="n">
        <v>23.0</v>
      </c>
      <c r="F17" s="12" t="n">
        <v>42.0</v>
      </c>
      <c r="G17" s="12" t="n">
        <v>830.0</v>
      </c>
      <c r="H17" s="12" t="n">
        <v>3125.0</v>
      </c>
      <c r="I17" s="12" t="n">
        <v>414.0</v>
      </c>
      <c r="J17" s="12" t="n">
        <v>95.0</v>
      </c>
      <c r="K17" s="12" t="n">
        <v>50395.0</v>
      </c>
      <c r="L17" s="12" t="n">
        <v>4530.0</v>
      </c>
      <c r="M17" s="14" t="n">
        <f si="0" t="shared"/>
        <v>11.124724061810154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1.0</v>
      </c>
      <c r="E18" s="12" t="n">
        <v>4.0</v>
      </c>
      <c r="F18" s="12" t="n">
        <v>32.0</v>
      </c>
      <c r="G18" s="12" t="n">
        <v>288.0</v>
      </c>
      <c r="H18" s="12" t="n">
        <v>8346.0</v>
      </c>
      <c r="I18" s="12" t="n">
        <v>121.0</v>
      </c>
      <c r="J18" s="12" t="n">
        <v>27.0</v>
      </c>
      <c r="K18" s="12" t="n">
        <v>87709.0</v>
      </c>
      <c r="L18" s="12" t="n">
        <v>8819.0</v>
      </c>
      <c r="M18" s="14" t="n">
        <f si="0" t="shared"/>
        <v>9.945458668783308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220.0</v>
      </c>
      <c r="D19" s="12" t="n">
        <f ref="D19:L19" si="1" t="shared">D20-D3-D4-D5-D6-D7-D8-D9-D10-D11-D12-D13-D14-D15-D16-D17-D18</f>
        <v>159.0</v>
      </c>
      <c r="E19" s="12" t="n">
        <f si="1" t="shared"/>
        <v>203.0</v>
      </c>
      <c r="F19" s="12" t="n">
        <f si="1" t="shared"/>
        <v>348.0</v>
      </c>
      <c r="G19" s="12" t="n">
        <f si="1" t="shared"/>
        <v>1419.0</v>
      </c>
      <c r="H19" s="12" t="n">
        <f si="1" t="shared"/>
        <v>2094.0</v>
      </c>
      <c r="I19" s="12" t="n">
        <f si="1" t="shared"/>
        <v>335.0</v>
      </c>
      <c r="J19" s="12" t="n">
        <f si="1" t="shared"/>
        <v>255.0</v>
      </c>
      <c r="K19" s="12" t="n">
        <f si="1" t="shared"/>
        <v>51751.0</v>
      </c>
      <c r="L19" s="12" t="n">
        <f si="1" t="shared"/>
        <v>5033.0</v>
      </c>
      <c r="M19" s="14" t="n">
        <f si="0" t="shared"/>
        <v>10.282336578581363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26820.0</v>
      </c>
      <c r="D20" s="12" t="n">
        <v>97697.0</v>
      </c>
      <c r="E20" s="12" t="n">
        <v>167299.0</v>
      </c>
      <c r="F20" s="12" t="n">
        <v>413370.0</v>
      </c>
      <c r="G20" s="12" t="n">
        <v>381277.0</v>
      </c>
      <c r="H20" s="12" t="n">
        <v>144875.0</v>
      </c>
      <c r="I20" s="12" t="n">
        <v>51308.0</v>
      </c>
      <c r="J20" s="12" t="n">
        <v>67920.0</v>
      </c>
      <c r="K20" s="12" t="n">
        <v>1.0190311E7</v>
      </c>
      <c r="L20" s="12" t="n">
        <v>1350566.0</v>
      </c>
      <c r="M20" s="14" t="n">
        <f si="0" t="shared"/>
        <v>7.545215117217522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17.0</v>
      </c>
      <c r="D21" s="12" t="n">
        <v>101.0</v>
      </c>
      <c r="E21" s="12" t="n">
        <v>414.0</v>
      </c>
      <c r="F21" s="12" t="n">
        <v>1856.0</v>
      </c>
      <c r="G21" s="12" t="n">
        <v>7003.0</v>
      </c>
      <c r="H21" s="12" t="n">
        <v>15041.0</v>
      </c>
      <c r="I21" s="12" t="n">
        <v>4828.0</v>
      </c>
      <c r="J21" s="12" t="n">
        <v>3134.0</v>
      </c>
      <c r="K21" s="12" t="n">
        <v>447144.0</v>
      </c>
      <c r="L21" s="12" t="n">
        <v>32394.0</v>
      </c>
      <c r="M21" s="14" t="n">
        <f si="0" t="shared"/>
        <v>13.8032969068346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5.0</v>
      </c>
      <c r="E22" s="12" t="n">
        <v>15.0</v>
      </c>
      <c r="F22" s="12" t="n">
        <v>35.0</v>
      </c>
      <c r="G22" s="12" t="n">
        <v>1509.0</v>
      </c>
      <c r="H22" s="12" t="n">
        <v>3282.0</v>
      </c>
      <c r="I22" s="12" t="n">
        <v>854.0</v>
      </c>
      <c r="J22" s="12" t="n">
        <v>539.0</v>
      </c>
      <c r="K22" s="12" t="n">
        <v>82875.0</v>
      </c>
      <c r="L22" s="12" t="n">
        <v>6239.0</v>
      </c>
      <c r="M22" s="14" t="n">
        <f si="0" t="shared"/>
        <v>13.283378746594005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5.0</v>
      </c>
      <c r="G23" s="12" t="n">
        <f si="2" t="shared"/>
        <v>37.0</v>
      </c>
      <c r="H23" s="12" t="n">
        <f si="2" t="shared"/>
        <v>190.0</v>
      </c>
      <c r="I23" s="12" t="n">
        <f si="2" t="shared"/>
        <v>95.0</v>
      </c>
      <c r="J23" s="12" t="n">
        <f si="2" t="shared"/>
        <v>39.0</v>
      </c>
      <c r="K23" s="12" t="n">
        <f si="2" t="shared"/>
        <v>6160.0</v>
      </c>
      <c r="L23" s="12" t="n">
        <f si="2" t="shared"/>
        <v>366.0</v>
      </c>
      <c r="M23" s="14" t="n">
        <f si="0" t="shared"/>
        <v>16.830601092896174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17.0</v>
      </c>
      <c r="D24" s="12" t="n">
        <v>106.0</v>
      </c>
      <c r="E24" s="12" t="n">
        <v>429.0</v>
      </c>
      <c r="F24" s="12" t="n">
        <v>1896.0</v>
      </c>
      <c r="G24" s="12" t="n">
        <v>8549.0</v>
      </c>
      <c r="H24" s="12" t="n">
        <v>18513.0</v>
      </c>
      <c r="I24" s="12" t="n">
        <v>5777.0</v>
      </c>
      <c r="J24" s="12" t="n">
        <v>3712.0</v>
      </c>
      <c r="K24" s="12" t="n">
        <v>536179.0</v>
      </c>
      <c r="L24" s="12" t="n">
        <v>38999.0</v>
      </c>
      <c r="M24" s="14" t="n">
        <f si="0" t="shared"/>
        <v>13.748532013641375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1.0</v>
      </c>
      <c r="E25" s="12" t="n">
        <v>11.0</v>
      </c>
      <c r="F25" s="12" t="n">
        <v>46.0</v>
      </c>
      <c r="G25" s="12" t="n">
        <v>1274.0</v>
      </c>
      <c r="H25" s="12" t="n">
        <v>4836.0</v>
      </c>
      <c r="I25" s="12" t="n">
        <v>575.0</v>
      </c>
      <c r="J25" s="12" t="n">
        <v>103.0</v>
      </c>
      <c r="K25" s="12" t="n">
        <v>72973.0</v>
      </c>
      <c r="L25" s="12" t="n">
        <v>6846.0</v>
      </c>
      <c r="M25" s="14" t="n">
        <f si="0" t="shared"/>
        <v>10.659217061057552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2.0</v>
      </c>
      <c r="E26" s="12" t="n">
        <v>18.0</v>
      </c>
      <c r="F26" s="12" t="n">
        <v>96.0</v>
      </c>
      <c r="G26" s="12" t="n">
        <v>1288.0</v>
      </c>
      <c r="H26" s="12" t="n">
        <v>5193.0</v>
      </c>
      <c r="I26" s="12" t="n">
        <v>492.0</v>
      </c>
      <c r="J26" s="12" t="n">
        <v>123.0</v>
      </c>
      <c r="K26" s="12" t="n">
        <v>76522.0</v>
      </c>
      <c r="L26" s="12" t="n">
        <v>7212.0</v>
      </c>
      <c r="M26" s="14" t="n">
        <f si="0" t="shared"/>
        <v>10.610371602884083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1.0</v>
      </c>
      <c r="E27" s="12" t="n">
        <v>9.0</v>
      </c>
      <c r="F27" s="12" t="n">
        <v>28.0</v>
      </c>
      <c r="G27" s="12" t="n">
        <v>303.0</v>
      </c>
      <c r="H27" s="12" t="n">
        <v>3981.0</v>
      </c>
      <c r="I27" s="12" t="n">
        <v>316.0</v>
      </c>
      <c r="J27" s="12" t="n">
        <v>36.0</v>
      </c>
      <c r="K27" s="12" t="n">
        <v>52245.0</v>
      </c>
      <c r="L27" s="12" t="n">
        <v>4674.0</v>
      </c>
      <c r="M27" s="14" t="n">
        <f si="0" t="shared"/>
        <v>11.177792041078305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1.0</v>
      </c>
      <c r="E28" s="12" t="n">
        <v>7.0</v>
      </c>
      <c r="F28" s="12" t="n">
        <v>30.0</v>
      </c>
      <c r="G28" s="12" t="n">
        <v>711.0</v>
      </c>
      <c r="H28" s="12" t="n">
        <v>5815.0</v>
      </c>
      <c r="I28" s="12" t="n">
        <v>832.0</v>
      </c>
      <c r="J28" s="12" t="n">
        <v>117.0</v>
      </c>
      <c r="K28" s="12" t="n">
        <v>86198.0</v>
      </c>
      <c r="L28" s="12" t="n">
        <v>7513.0</v>
      </c>
      <c r="M28" s="14" t="n">
        <f si="0" t="shared"/>
        <v>11.473179821642486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8.0</v>
      </c>
      <c r="F29" s="12" t="n">
        <v>8.0</v>
      </c>
      <c r="G29" s="12" t="n">
        <v>72.0</v>
      </c>
      <c r="H29" s="12" t="n">
        <v>612.0</v>
      </c>
      <c r="I29" s="12" t="n">
        <v>67.0</v>
      </c>
      <c r="J29" s="12" t="n">
        <v>8.0</v>
      </c>
      <c r="K29" s="12" t="n">
        <v>8315.0</v>
      </c>
      <c r="L29" s="12" t="n">
        <v>775.0</v>
      </c>
      <c r="M29" s="14" t="n">
        <f si="0" t="shared"/>
        <v>10.729032258064516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4.0</v>
      </c>
      <c r="D30" s="12" t="n">
        <v>7.0</v>
      </c>
      <c r="E30" s="12" t="n">
        <v>26.0</v>
      </c>
      <c r="F30" s="12" t="n">
        <v>62.0</v>
      </c>
      <c r="G30" s="12" t="n">
        <v>1225.0</v>
      </c>
      <c r="H30" s="12" t="n">
        <v>2921.0</v>
      </c>
      <c r="I30" s="12" t="n">
        <v>625.0</v>
      </c>
      <c r="J30" s="12" t="n">
        <v>112.0</v>
      </c>
      <c r="K30" s="12" t="n">
        <v>55697.0</v>
      </c>
      <c r="L30" s="12" t="n">
        <v>4982.0</v>
      </c>
      <c r="M30" s="14" t="n">
        <f si="0" t="shared"/>
        <v>11.179646728221599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4.0</v>
      </c>
      <c r="F31" s="12" t="n">
        <v>36.0</v>
      </c>
      <c r="G31" s="12" t="n">
        <v>444.0</v>
      </c>
      <c r="H31" s="12" t="n">
        <v>7248.0</v>
      </c>
      <c r="I31" s="12" t="n">
        <v>417.0</v>
      </c>
      <c r="J31" s="12" t="n">
        <v>36.0</v>
      </c>
      <c r="K31" s="12" t="n">
        <v>83903.0</v>
      </c>
      <c r="L31" s="12" t="n">
        <v>8185.0</v>
      </c>
      <c r="M31" s="14" t="n">
        <f si="0" t="shared"/>
        <v>10.250824679291387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9.0</v>
      </c>
      <c r="F32" s="12" t="n">
        <f si="3" t="shared"/>
        <v>46.0</v>
      </c>
      <c r="G32" s="12" t="n">
        <f si="3" t="shared"/>
        <v>601.0</v>
      </c>
      <c r="H32" s="12" t="n">
        <f si="3" t="shared"/>
        <v>5559.0</v>
      </c>
      <c r="I32" s="12" t="n">
        <f si="3" t="shared"/>
        <v>649.0</v>
      </c>
      <c r="J32" s="12" t="n">
        <f si="3" t="shared"/>
        <v>70.0</v>
      </c>
      <c r="K32" s="12" t="n">
        <f si="3" t="shared"/>
        <v>78202.0</v>
      </c>
      <c r="L32" s="12" t="n">
        <f si="3" t="shared"/>
        <v>6934.0</v>
      </c>
      <c r="M32" s="14" t="n">
        <f si="0" t="shared"/>
        <v>11.278050187481973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4.0</v>
      </c>
      <c r="D33" s="12" t="n">
        <v>12.0</v>
      </c>
      <c r="E33" s="12" t="n">
        <v>92.0</v>
      </c>
      <c r="F33" s="12" t="n">
        <v>352.0</v>
      </c>
      <c r="G33" s="12" t="n">
        <v>5918.0</v>
      </c>
      <c r="H33" s="12" t="n">
        <v>36165.0</v>
      </c>
      <c r="I33" s="12" t="n">
        <v>3973.0</v>
      </c>
      <c r="J33" s="12" t="n">
        <v>605.0</v>
      </c>
      <c r="K33" s="12" t="n">
        <v>514055.0</v>
      </c>
      <c r="L33" s="12" t="n">
        <v>47121.0</v>
      </c>
      <c r="M33" s="14" t="n">
        <f si="0" t="shared"/>
        <v>10.909254896967381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15.0</v>
      </c>
      <c r="E34" s="12" t="n">
        <v>49.0</v>
      </c>
      <c r="F34" s="12" t="n">
        <v>511.0</v>
      </c>
      <c r="G34" s="12" t="n">
        <v>5764.0</v>
      </c>
      <c r="H34" s="12" t="n">
        <v>5384.0</v>
      </c>
      <c r="I34" s="12" t="n">
        <v>1095.0</v>
      </c>
      <c r="J34" s="12" t="n">
        <v>679.0</v>
      </c>
      <c r="K34" s="12" t="n">
        <v>141314.0</v>
      </c>
      <c r="L34" s="12" t="n">
        <v>13497.0</v>
      </c>
      <c r="M34" s="14" t="n">
        <f si="0" t="shared"/>
        <v>10.470030377120843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2.0</v>
      </c>
      <c r="F35" s="12" t="n">
        <v>7.0</v>
      </c>
      <c r="G35" s="12" t="n">
        <v>80.0</v>
      </c>
      <c r="H35" s="12" t="n">
        <v>2252.0</v>
      </c>
      <c r="I35" s="12" t="n">
        <v>286.0</v>
      </c>
      <c r="J35" s="12" t="n">
        <v>87.0</v>
      </c>
      <c r="K35" s="12" t="n">
        <v>31428.0</v>
      </c>
      <c r="L35" s="12" t="n">
        <v>2714.0</v>
      </c>
      <c r="M35" s="14" t="n">
        <f si="0" t="shared"/>
        <v>11.579955784819454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289.0</v>
      </c>
      <c r="F36" s="12" t="n">
        <v>447.0</v>
      </c>
      <c r="G36" s="12" t="n">
        <v>63.0</v>
      </c>
      <c r="H36" s="12" t="n">
        <v>18.0</v>
      </c>
      <c r="I36" s="12" t="n">
        <v>9.0</v>
      </c>
      <c r="J36" s="12" t="n">
        <v>8.0</v>
      </c>
      <c r="K36" s="12" t="n">
        <v>3845.0</v>
      </c>
      <c r="L36" s="12" t="n">
        <v>834.0</v>
      </c>
      <c r="M36" s="14" t="n">
        <f si="0" t="shared"/>
        <v>4.610311750599521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1.0</v>
      </c>
      <c r="E37" s="12" t="n">
        <f si="4" t="shared"/>
        <v>1.0</v>
      </c>
      <c r="F37" s="12" t="n">
        <f si="4" t="shared"/>
        <v>1.0</v>
      </c>
      <c r="G37" s="12" t="n">
        <f si="4" t="shared"/>
        <v>32.0</v>
      </c>
      <c r="H37" s="12" t="n">
        <f si="4" t="shared"/>
        <v>49.0</v>
      </c>
      <c r="I37" s="12" t="n">
        <f si="4" t="shared"/>
        <v>12.0</v>
      </c>
      <c r="J37" s="12" t="n">
        <f si="4" t="shared"/>
        <v>5.0</v>
      </c>
      <c r="K37" s="12" t="n">
        <f si="4" t="shared"/>
        <v>1184.0</v>
      </c>
      <c r="L37" s="12" t="n">
        <f si="4" t="shared"/>
        <v>101.0</v>
      </c>
      <c r="M37" s="14" t="n">
        <f si="0" t="shared"/>
        <v>11.722772277227723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16.0</v>
      </c>
      <c r="E38" s="12" t="n">
        <v>341.0</v>
      </c>
      <c r="F38" s="12" t="n">
        <v>966.0</v>
      </c>
      <c r="G38" s="12" t="n">
        <v>5939.0</v>
      </c>
      <c r="H38" s="12" t="n">
        <v>7703.0</v>
      </c>
      <c r="I38" s="12" t="n">
        <v>1402.0</v>
      </c>
      <c r="J38" s="12" t="n">
        <v>779.0</v>
      </c>
      <c r="K38" s="12" t="n">
        <v>177771.0</v>
      </c>
      <c r="L38" s="12" t="n">
        <v>17146.0</v>
      </c>
      <c r="M38" s="14" t="n">
        <f si="0" t="shared"/>
        <v>10.368074186399161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1.0</v>
      </c>
      <c r="G39" s="12" t="n">
        <v>31.0</v>
      </c>
      <c r="H39" s="12" t="n">
        <v>110.0</v>
      </c>
      <c r="I39" s="12" t="n">
        <v>44.0</v>
      </c>
      <c r="J39" s="12" t="n">
        <v>23.0</v>
      </c>
      <c r="K39" s="12" t="n">
        <v>3352.0</v>
      </c>
      <c r="L39" s="12" t="n">
        <v>209.0</v>
      </c>
      <c r="M39" s="14" t="n">
        <f si="0" t="shared"/>
        <v>16.038277511961724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1.0</v>
      </c>
      <c r="E40" s="12" t="n">
        <f si="5" t="shared"/>
        <v>3.0</v>
      </c>
      <c r="F40" s="12" t="n">
        <f si="5" t="shared"/>
        <v>2.0</v>
      </c>
      <c r="G40" s="12" t="n">
        <f si="5" t="shared"/>
        <v>53.0</v>
      </c>
      <c r="H40" s="12" t="n">
        <f si="5" t="shared"/>
        <v>1371.0</v>
      </c>
      <c r="I40" s="12" t="n">
        <f si="5" t="shared"/>
        <v>153.0</v>
      </c>
      <c r="J40" s="12" t="n">
        <f si="5" t="shared"/>
        <v>32.0</v>
      </c>
      <c r="K40" s="12" t="n">
        <f si="5" t="shared"/>
        <v>18350.0</v>
      </c>
      <c r="L40" s="12" t="n">
        <f si="5" t="shared"/>
        <v>1615.0</v>
      </c>
      <c r="M40" s="14" t="n">
        <f si="0" t="shared"/>
        <v>11.362229102167182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1.0</v>
      </c>
      <c r="E41" s="12" t="n">
        <v>3.0</v>
      </c>
      <c r="F41" s="12" t="n">
        <v>3.0</v>
      </c>
      <c r="G41" s="12" t="n">
        <v>84.0</v>
      </c>
      <c r="H41" s="12" t="n">
        <v>1481.0</v>
      </c>
      <c r="I41" s="12" t="n">
        <v>197.0</v>
      </c>
      <c r="J41" s="12" t="n">
        <v>55.0</v>
      </c>
      <c r="K41" s="12" t="n">
        <v>21702.0</v>
      </c>
      <c r="L41" s="12" t="n">
        <v>1824.0</v>
      </c>
      <c r="M41" s="14" t="n">
        <f si="0" t="shared"/>
        <v>11.898026315789474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4.0</v>
      </c>
      <c r="E42" s="12" t="n">
        <v>12.0</v>
      </c>
      <c r="F42" s="12" t="n">
        <v>1.0</v>
      </c>
      <c r="G42" s="12" t="n">
        <v>1148.0</v>
      </c>
      <c r="H42" s="12" t="n">
        <v>183.0</v>
      </c>
      <c r="I42" s="12" t="n">
        <v>2.0</v>
      </c>
      <c r="J42" s="12" t="n">
        <v>8.0</v>
      </c>
      <c r="K42" s="12" t="n">
        <v>8149.0</v>
      </c>
      <c r="L42" s="12" t="n">
        <v>1358.0</v>
      </c>
      <c r="M42" s="14" t="n">
        <f si="0" t="shared"/>
        <v>6.000736377025037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26841.0</v>
      </c>
      <c r="D43" s="12" t="n">
        <f ref="D43:L43" si="6" t="shared">D20+D24+D33+D38+D41+D42</f>
        <v>97836.0</v>
      </c>
      <c r="E43" s="12" t="n">
        <f si="6" t="shared"/>
        <v>168176.0</v>
      </c>
      <c r="F43" s="12" t="n">
        <f si="6" t="shared"/>
        <v>416588.0</v>
      </c>
      <c r="G43" s="12" t="n">
        <f si="6" t="shared"/>
        <v>402915.0</v>
      </c>
      <c r="H43" s="12" t="n">
        <f si="6" t="shared"/>
        <v>208920.0</v>
      </c>
      <c r="I43" s="12" t="n">
        <f si="6" t="shared"/>
        <v>62659.0</v>
      </c>
      <c r="J43" s="12" t="n">
        <f si="6" t="shared"/>
        <v>73079.0</v>
      </c>
      <c r="K43" s="12" t="n">
        <f si="6" t="shared"/>
        <v>1.1448167E7</v>
      </c>
      <c r="L43" s="12" t="n">
        <f si="6" t="shared"/>
        <v>1457014.0</v>
      </c>
      <c r="M43" s="14" t="n">
        <f si="0" t="shared"/>
        <v>7.857280026135644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1.8421923193600063</v>
      </c>
      <c r="D44" s="15" t="n">
        <f si="7" t="shared"/>
        <v>6.71482909567101</v>
      </c>
      <c r="E44" s="15" t="n">
        <f si="7" t="shared"/>
        <v>11.54251091616141</v>
      </c>
      <c r="F44" s="15" t="n">
        <f si="7" t="shared"/>
        <v>28.591900970066174</v>
      </c>
      <c r="G44" s="15" t="n">
        <f si="7" t="shared"/>
        <v>27.65347484650113</v>
      </c>
      <c r="H44" s="15" t="n">
        <f si="7" t="shared"/>
        <v>14.338915068763924</v>
      </c>
      <c r="I44" s="15" t="n">
        <f si="7" t="shared"/>
        <v>4.300507750783451</v>
      </c>
      <c r="J44" s="15" t="n">
        <f si="7" t="shared"/>
        <v>5.015669032692891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