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<sst xmlns="http://schemas.openxmlformats.org/spreadsheetml/2006/main" count="102" uniqueCount="61">
  <si>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</si>
  <si>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</si>
  <si>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</si>
  <si>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</si>
  <si>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</si>
  <si>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</si>
  <si>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</si>
  <si>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</si>
  <si>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</si>
  <si>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</si>
  <si>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</si>
  <si>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</si>
  <si>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</si>
  <si>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</si>
  <si>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</si>
  <si>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</si>
  <si>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</si>
  <si>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</si>
  <si>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</si>
  <si>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</si>
  <si>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</si>
  <si>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</si>
  <si>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</si>
  <si>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</si>
  <si>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</si>
  <si>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</si>
  <si>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</si>
  <si>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</si>
  <si>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</si>
  <si>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</si>
  <si>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</si>
  <si>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</si>
  <si>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</si>
  <si>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</si>
  <si>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</si>
  <si>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</si>
  <si>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</si>
  <si>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</si>
  <si>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</si>
  <si>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</si>
  <si>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</si>
  <si>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</si>
  <si>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</si>
  <si>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</si>
  <si>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</si>
  <si>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</si>
  <si>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</si>
  <si>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</si>
  <si>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</si>
  <si>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</si>
  <si>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</si>
  <si>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</si>
  <si>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</si>
  <si>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</si>
  <si>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</si>
  <si>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</si>
  <si>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</si>
  <si>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</si>
  <si>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</si>
  <si>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107年5月中華民國國民出國人次－按停留夜數分
Table 2-5 Outbound Departures of Nationals of the Republic of
China by Length of Stay, May,2018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</si>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</sst>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8189.0</v>
      </c>
      <c r="D3" s="12" t="n">
        <v>24250.0</v>
      </c>
      <c r="E3" s="12" t="n">
        <v>18966.0</v>
      </c>
      <c r="F3" s="12" t="n">
        <v>12287.0</v>
      </c>
      <c r="G3" s="12" t="n">
        <v>15082.0</v>
      </c>
      <c r="H3" s="12" t="n">
        <v>16121.0</v>
      </c>
      <c r="I3" s="12" t="n">
        <v>9331.0</v>
      </c>
      <c r="J3" s="12" t="n">
        <v>7218.0</v>
      </c>
      <c r="K3" s="12" t="n">
        <v>939501.0</v>
      </c>
      <c r="L3" s="12" t="n">
        <v>111444.0</v>
      </c>
      <c r="M3" s="14" t="n">
        <f>IF(L3=0,"-",K3/L3)</f>
        <v>8.430251965112523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2574.0</v>
      </c>
      <c r="D4" s="12" t="n">
        <v>14652.0</v>
      </c>
      <c r="E4" s="12" t="n">
        <v>13261.0</v>
      </c>
      <c r="F4" s="12" t="n">
        <v>4657.0</v>
      </c>
      <c r="G4" s="12" t="n">
        <v>4511.0</v>
      </c>
      <c r="H4" s="12" t="n">
        <v>2520.0</v>
      </c>
      <c r="I4" s="12" t="n">
        <v>1634.0</v>
      </c>
      <c r="J4" s="12" t="n">
        <v>1437.0</v>
      </c>
      <c r="K4" s="12" t="n">
        <v>242638.0</v>
      </c>
      <c r="L4" s="12" t="n">
        <v>45246.0</v>
      </c>
      <c r="M4" s="14" t="n">
        <f ref="M4:M43" si="0" t="shared">IF(L4=0,"-",K4/L4)</f>
        <v>5.362639791362772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13702.0</v>
      </c>
      <c r="D5" s="12" t="n">
        <v>28611.0</v>
      </c>
      <c r="E5" s="12" t="n">
        <v>39197.0</v>
      </c>
      <c r="F5" s="12" t="n">
        <v>52660.0</v>
      </c>
      <c r="G5" s="12" t="n">
        <v>96362.0</v>
      </c>
      <c r="H5" s="12" t="n">
        <v>42236.0</v>
      </c>
      <c r="I5" s="12" t="n">
        <v>26016.0</v>
      </c>
      <c r="J5" s="12" t="n">
        <v>20206.0</v>
      </c>
      <c r="K5" s="12" t="n">
        <v>2895356.0</v>
      </c>
      <c r="L5" s="12" t="n">
        <v>318990.0</v>
      </c>
      <c r="M5" s="14" t="n">
        <f si="0" t="shared"/>
        <v>9.07663563121101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3377.0</v>
      </c>
      <c r="D6" s="12" t="n">
        <v>19300.0</v>
      </c>
      <c r="E6" s="12" t="n">
        <v>65220.0</v>
      </c>
      <c r="F6" s="12" t="n">
        <v>205403.0</v>
      </c>
      <c r="G6" s="12" t="n">
        <v>120312.0</v>
      </c>
      <c r="H6" s="12" t="n">
        <v>21243.0</v>
      </c>
      <c r="I6" s="12" t="n">
        <v>3381.0</v>
      </c>
      <c r="J6" s="12" t="n">
        <v>2250.0</v>
      </c>
      <c r="K6" s="12" t="n">
        <v>2103108.0</v>
      </c>
      <c r="L6" s="12" t="n">
        <v>440486.0</v>
      </c>
      <c r="M6" s="14" t="n">
        <f si="0" t="shared"/>
        <v>4.774517237778272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1148.0</v>
      </c>
      <c r="D7" s="12" t="n">
        <v>4595.0</v>
      </c>
      <c r="E7" s="12" t="n">
        <v>14341.0</v>
      </c>
      <c r="F7" s="12" t="n">
        <v>43567.0</v>
      </c>
      <c r="G7" s="12" t="n">
        <v>18168.0</v>
      </c>
      <c r="H7" s="12" t="n">
        <v>2353.0</v>
      </c>
      <c r="I7" s="12" t="n">
        <v>549.0</v>
      </c>
      <c r="J7" s="12" t="n">
        <v>397.0</v>
      </c>
      <c r="K7" s="12" t="n">
        <v>379257.0</v>
      </c>
      <c r="L7" s="12" t="n">
        <v>85118.0</v>
      </c>
      <c r="M7" s="14" t="n">
        <f si="0" t="shared"/>
        <v>4.455661552198125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403.0</v>
      </c>
      <c r="D8" s="12" t="n">
        <v>1696.0</v>
      </c>
      <c r="E8" s="12" t="n">
        <v>4368.0</v>
      </c>
      <c r="F8" s="12" t="n">
        <v>5854.0</v>
      </c>
      <c r="G8" s="12" t="n">
        <v>4213.0</v>
      </c>
      <c r="H8" s="12" t="n">
        <v>2200.0</v>
      </c>
      <c r="I8" s="12" t="n">
        <v>946.0</v>
      </c>
      <c r="J8" s="12" t="n">
        <v>717.0</v>
      </c>
      <c r="K8" s="12" t="n">
        <v>140827.0</v>
      </c>
      <c r="L8" s="12" t="n">
        <v>20397.0</v>
      </c>
      <c r="M8" s="14" t="n">
        <f si="0" t="shared"/>
        <v>6.904299651909595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135.0</v>
      </c>
      <c r="D9" s="12" t="n">
        <v>1063.0</v>
      </c>
      <c r="E9" s="12" t="n">
        <v>2554.0</v>
      </c>
      <c r="F9" s="12" t="n">
        <v>14326.0</v>
      </c>
      <c r="G9" s="12" t="n">
        <v>5096.0</v>
      </c>
      <c r="H9" s="12" t="n">
        <v>1928.0</v>
      </c>
      <c r="I9" s="12" t="n">
        <v>840.0</v>
      </c>
      <c r="J9" s="12" t="n">
        <v>393.0</v>
      </c>
      <c r="K9" s="12" t="n">
        <v>152489.0</v>
      </c>
      <c r="L9" s="12" t="n">
        <v>26335.0</v>
      </c>
      <c r="M9" s="14" t="n">
        <f si="0" t="shared"/>
        <v>5.790355040820201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239.0</v>
      </c>
      <c r="D10" s="12" t="n">
        <v>1302.0</v>
      </c>
      <c r="E10" s="12" t="n">
        <v>4029.0</v>
      </c>
      <c r="F10" s="12" t="n">
        <v>16752.0</v>
      </c>
      <c r="G10" s="12" t="n">
        <v>17892.0</v>
      </c>
      <c r="H10" s="12" t="n">
        <v>7351.0</v>
      </c>
      <c r="I10" s="12" t="n">
        <v>1386.0</v>
      </c>
      <c r="J10" s="12" t="n">
        <v>951.0</v>
      </c>
      <c r="K10" s="12" t="n">
        <v>324637.0</v>
      </c>
      <c r="L10" s="12" t="n">
        <v>49902.0</v>
      </c>
      <c r="M10" s="14" t="n">
        <f si="0" t="shared"/>
        <v>6.505490761893311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250.0</v>
      </c>
      <c r="D11" s="12" t="n">
        <v>838.0</v>
      </c>
      <c r="E11" s="12" t="n">
        <v>1262.0</v>
      </c>
      <c r="F11" s="12" t="n">
        <v>4588.0</v>
      </c>
      <c r="G11" s="12" t="n">
        <v>3761.0</v>
      </c>
      <c r="H11" s="12" t="n">
        <v>1461.0</v>
      </c>
      <c r="I11" s="12" t="n">
        <v>1033.0</v>
      </c>
      <c r="J11" s="12" t="n">
        <v>981.0</v>
      </c>
      <c r="K11" s="12" t="n">
        <v>130183.0</v>
      </c>
      <c r="L11" s="12" t="n">
        <v>14174.0</v>
      </c>
      <c r="M11" s="14" t="n">
        <f si="0" t="shared"/>
        <v>9.184633836602229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80.0</v>
      </c>
      <c r="D12" s="12" t="n">
        <v>478.0</v>
      </c>
      <c r="E12" s="12" t="n">
        <v>875.0</v>
      </c>
      <c r="F12" s="12" t="n">
        <v>8014.0</v>
      </c>
      <c r="G12" s="12" t="n">
        <v>2004.0</v>
      </c>
      <c r="H12" s="12" t="n">
        <v>1190.0</v>
      </c>
      <c r="I12" s="12" t="n">
        <v>690.0</v>
      </c>
      <c r="J12" s="12" t="n">
        <v>350.0</v>
      </c>
      <c r="K12" s="12" t="n">
        <v>92205.0</v>
      </c>
      <c r="L12" s="12" t="n">
        <v>13681.0</v>
      </c>
      <c r="M12" s="14" t="n">
        <f si="0" t="shared"/>
        <v>6.739638915283971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1.0</v>
      </c>
      <c r="E13" s="12" t="n">
        <v>4.0</v>
      </c>
      <c r="F13" s="12" t="n">
        <v>2.0</v>
      </c>
      <c r="G13" s="12" t="n">
        <v>7.0</v>
      </c>
      <c r="H13" s="12" t="n">
        <v>3.0</v>
      </c>
      <c r="I13" s="12" t="n">
        <v>2.0</v>
      </c>
      <c r="J13" s="12" t="n">
        <v>1.0</v>
      </c>
      <c r="K13" s="12" t="n">
        <v>184.0</v>
      </c>
      <c r="L13" s="12" t="n">
        <v>20.0</v>
      </c>
      <c r="M13" s="14" t="n">
        <f si="0" t="shared"/>
        <v>9.2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501.0</v>
      </c>
      <c r="D14" s="12" t="n">
        <v>2050.0</v>
      </c>
      <c r="E14" s="12" t="n">
        <v>4054.0</v>
      </c>
      <c r="F14" s="12" t="n">
        <v>16826.0</v>
      </c>
      <c r="G14" s="12" t="n">
        <v>9337.0</v>
      </c>
      <c r="H14" s="12" t="n">
        <v>6738.0</v>
      </c>
      <c r="I14" s="12" t="n">
        <v>3781.0</v>
      </c>
      <c r="J14" s="12" t="n">
        <v>2405.0</v>
      </c>
      <c r="K14" s="12" t="n">
        <v>403045.0</v>
      </c>
      <c r="L14" s="12" t="n">
        <v>45692.0</v>
      </c>
      <c r="M14" s="14" t="n">
        <f si="0" t="shared"/>
        <v>8.820909568414603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17.0</v>
      </c>
      <c r="D15" s="12" t="n">
        <v>96.0</v>
      </c>
      <c r="E15" s="12" t="n">
        <v>181.0</v>
      </c>
      <c r="F15" s="12" t="n">
        <v>179.0</v>
      </c>
      <c r="G15" s="12" t="n">
        <v>371.0</v>
      </c>
      <c r="H15" s="12" t="n">
        <v>333.0</v>
      </c>
      <c r="I15" s="12" t="n">
        <v>266.0</v>
      </c>
      <c r="J15" s="12" t="n">
        <v>121.0</v>
      </c>
      <c r="K15" s="12" t="n">
        <v>18899.0</v>
      </c>
      <c r="L15" s="12" t="n">
        <v>1564.0</v>
      </c>
      <c r="M15" s="14" t="n">
        <f si="0" t="shared"/>
        <v>12.08375959079284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44.0</v>
      </c>
      <c r="D16" s="12" t="n">
        <v>397.0</v>
      </c>
      <c r="E16" s="12" t="n">
        <v>700.0</v>
      </c>
      <c r="F16" s="12" t="n">
        <v>2732.0</v>
      </c>
      <c r="G16" s="12" t="n">
        <v>1498.0</v>
      </c>
      <c r="H16" s="12" t="n">
        <v>674.0</v>
      </c>
      <c r="I16" s="12" t="n">
        <v>480.0</v>
      </c>
      <c r="J16" s="12" t="n">
        <v>283.0</v>
      </c>
      <c r="K16" s="12" t="n">
        <v>53222.0</v>
      </c>
      <c r="L16" s="12" t="n">
        <v>6808.0</v>
      </c>
      <c r="M16" s="14" t="n">
        <f si="0" t="shared"/>
        <v>7.8175675675675675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5.0</v>
      </c>
      <c r="E17" s="12" t="n">
        <v>23.0</v>
      </c>
      <c r="F17" s="12" t="n">
        <v>55.0</v>
      </c>
      <c r="G17" s="12" t="n">
        <v>1306.0</v>
      </c>
      <c r="H17" s="12" t="n">
        <v>3381.0</v>
      </c>
      <c r="I17" s="12" t="n">
        <v>605.0</v>
      </c>
      <c r="J17" s="12" t="n">
        <v>110.0</v>
      </c>
      <c r="K17" s="12" t="n">
        <v>61622.0</v>
      </c>
      <c r="L17" s="12" t="n">
        <v>5485.0</v>
      </c>
      <c r="M17" s="14" t="n">
        <f si="0" t="shared"/>
        <v>11.234639927073838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3.0</v>
      </c>
      <c r="E18" s="12" t="n">
        <v>8.0</v>
      </c>
      <c r="F18" s="12" t="n">
        <v>22.0</v>
      </c>
      <c r="G18" s="12" t="n">
        <v>388.0</v>
      </c>
      <c r="H18" s="12" t="n">
        <v>7559.0</v>
      </c>
      <c r="I18" s="12" t="n">
        <v>221.0</v>
      </c>
      <c r="J18" s="12" t="n">
        <v>32.0</v>
      </c>
      <c r="K18" s="12" t="n">
        <v>83934.0</v>
      </c>
      <c r="L18" s="12" t="n">
        <v>8233.0</v>
      </c>
      <c r="M18" s="14" t="n">
        <f si="0" t="shared"/>
        <v>10.194825701445403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228.0</v>
      </c>
      <c r="D19" s="12" t="n">
        <f ref="D19:L19" si="1" t="shared">D20-D3-D4-D5-D6-D7-D8-D9-D10-D11-D12-D13-D14-D15-D16-D17-D18</f>
        <v>201.0</v>
      </c>
      <c r="E19" s="12" t="n">
        <f si="1" t="shared"/>
        <v>170.0</v>
      </c>
      <c r="F19" s="12" t="n">
        <f si="1" t="shared"/>
        <v>279.0</v>
      </c>
      <c r="G19" s="12" t="n">
        <f si="1" t="shared"/>
        <v>1564.0</v>
      </c>
      <c r="H19" s="12" t="n">
        <f si="1" t="shared"/>
        <v>1320.0</v>
      </c>
      <c r="I19" s="12" t="n">
        <f si="1" t="shared"/>
        <v>316.0</v>
      </c>
      <c r="J19" s="12" t="n">
        <f si="1" t="shared"/>
        <v>135.0</v>
      </c>
      <c r="K19" s="12" t="n">
        <f si="1" t="shared"/>
        <v>37911.0</v>
      </c>
      <c r="L19" s="12" t="n">
        <f si="1" t="shared"/>
        <v>4213.0</v>
      </c>
      <c r="M19" s="14" t="n">
        <f si="0" t="shared"/>
        <v>8.998575836695942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30887.0</v>
      </c>
      <c r="D20" s="12" t="n">
        <v>99538.0</v>
      </c>
      <c r="E20" s="12" t="n">
        <v>169213.0</v>
      </c>
      <c r="F20" s="12" t="n">
        <v>388203.0</v>
      </c>
      <c r="G20" s="12" t="n">
        <v>301872.0</v>
      </c>
      <c r="H20" s="12" t="n">
        <v>118611.0</v>
      </c>
      <c r="I20" s="12" t="n">
        <v>51477.0</v>
      </c>
      <c r="J20" s="12" t="n">
        <v>37987.0</v>
      </c>
      <c r="K20" s="12" t="n">
        <v>8059018.0</v>
      </c>
      <c r="L20" s="12" t="n">
        <v>1197788.0</v>
      </c>
      <c r="M20" s="14" t="n">
        <f si="0" t="shared"/>
        <v>6.728250742201458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9.0</v>
      </c>
      <c r="D21" s="12" t="n">
        <v>94.0</v>
      </c>
      <c r="E21" s="12" t="n">
        <v>506.0</v>
      </c>
      <c r="F21" s="12" t="n">
        <v>1907.0</v>
      </c>
      <c r="G21" s="12" t="n">
        <v>6623.0</v>
      </c>
      <c r="H21" s="12" t="n">
        <v>14931.0</v>
      </c>
      <c r="I21" s="12" t="n">
        <v>5535.0</v>
      </c>
      <c r="J21" s="12" t="n">
        <v>3346.0</v>
      </c>
      <c r="K21" s="12" t="n">
        <v>473814.0</v>
      </c>
      <c r="L21" s="12" t="n">
        <v>32951.0</v>
      </c>
      <c r="M21" s="14" t="n">
        <f si="0" t="shared"/>
        <v>14.379351157779734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5.0</v>
      </c>
      <c r="E22" s="12" t="n">
        <v>21.0</v>
      </c>
      <c r="F22" s="12" t="n">
        <v>80.0</v>
      </c>
      <c r="G22" s="12" t="n">
        <v>643.0</v>
      </c>
      <c r="H22" s="12" t="n">
        <v>3077.0</v>
      </c>
      <c r="I22" s="12" t="n">
        <v>1186.0</v>
      </c>
      <c r="J22" s="12" t="n">
        <v>709.0</v>
      </c>
      <c r="K22" s="12" t="n">
        <v>93218.0</v>
      </c>
      <c r="L22" s="12" t="n">
        <v>5721.0</v>
      </c>
      <c r="M22" s="14" t="n">
        <f si="0" t="shared"/>
        <v>16.294004544660023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2.0</v>
      </c>
      <c r="F23" s="12" t="n">
        <f si="2" t="shared"/>
        <v>2.0</v>
      </c>
      <c r="G23" s="12" t="n">
        <f si="2" t="shared"/>
        <v>35.0</v>
      </c>
      <c r="H23" s="12" t="n">
        <f si="2" t="shared"/>
        <v>114.0</v>
      </c>
      <c r="I23" s="12" t="n">
        <f si="2" t="shared"/>
        <v>112.0</v>
      </c>
      <c r="J23" s="12" t="n">
        <f si="2" t="shared"/>
        <v>54.0</v>
      </c>
      <c r="K23" s="12" t="n">
        <f si="2" t="shared"/>
        <v>6180.0</v>
      </c>
      <c r="L23" s="12" t="n">
        <f si="2" t="shared"/>
        <v>319.0</v>
      </c>
      <c r="M23" s="14" t="n">
        <f si="0" t="shared"/>
        <v>19.3730407523511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9.0</v>
      </c>
      <c r="D24" s="12" t="n">
        <v>99.0</v>
      </c>
      <c r="E24" s="12" t="n">
        <v>529.0</v>
      </c>
      <c r="F24" s="12" t="n">
        <v>1989.0</v>
      </c>
      <c r="G24" s="12" t="n">
        <v>7301.0</v>
      </c>
      <c r="H24" s="12" t="n">
        <v>18122.0</v>
      </c>
      <c r="I24" s="12" t="n">
        <v>6833.0</v>
      </c>
      <c r="J24" s="12" t="n">
        <v>4109.0</v>
      </c>
      <c r="K24" s="12" t="n">
        <v>573212.0</v>
      </c>
      <c r="L24" s="12" t="n">
        <v>38991.0</v>
      </c>
      <c r="M24" s="14" t="n">
        <f si="0" t="shared"/>
        <v>14.70113615962658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3.0</v>
      </c>
      <c r="E25" s="12" t="n">
        <v>16.0</v>
      </c>
      <c r="F25" s="12" t="n">
        <v>71.0</v>
      </c>
      <c r="G25" s="12" t="n">
        <v>1212.0</v>
      </c>
      <c r="H25" s="12" t="n">
        <v>4427.0</v>
      </c>
      <c r="I25" s="12" t="n">
        <v>664.0</v>
      </c>
      <c r="J25" s="12" t="n">
        <v>124.0</v>
      </c>
      <c r="K25" s="12" t="n">
        <v>72137.0</v>
      </c>
      <c r="L25" s="12" t="n">
        <v>6517.0</v>
      </c>
      <c r="M25" s="14" t="n">
        <f si="0" t="shared"/>
        <v>11.069050176461563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3.0</v>
      </c>
      <c r="E26" s="12" t="n">
        <v>18.0</v>
      </c>
      <c r="F26" s="12" t="n">
        <v>92.0</v>
      </c>
      <c r="G26" s="12" t="n">
        <v>843.0</v>
      </c>
      <c r="H26" s="12" t="n">
        <v>5940.0</v>
      </c>
      <c r="I26" s="12" t="n">
        <v>572.0</v>
      </c>
      <c r="J26" s="12" t="n">
        <v>140.0</v>
      </c>
      <c r="K26" s="12" t="n">
        <v>84511.0</v>
      </c>
      <c r="L26" s="12" t="n">
        <v>7608.0</v>
      </c>
      <c r="M26" s="14" t="n">
        <f si="0" t="shared"/>
        <v>11.108175604626709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1.0</v>
      </c>
      <c r="F27" s="12" t="n">
        <v>43.0</v>
      </c>
      <c r="G27" s="12" t="n">
        <v>198.0</v>
      </c>
      <c r="H27" s="12" t="n">
        <v>3620.0</v>
      </c>
      <c r="I27" s="12" t="n">
        <v>376.0</v>
      </c>
      <c r="J27" s="12" t="n">
        <v>43.0</v>
      </c>
      <c r="K27" s="12" t="n">
        <v>49425.0</v>
      </c>
      <c r="L27" s="12" t="n">
        <v>4281.0</v>
      </c>
      <c r="M27" s="14" t="n">
        <f si="0" t="shared"/>
        <v>11.545199719691661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1.0</v>
      </c>
      <c r="E28" s="12" t="n">
        <v>6.0</v>
      </c>
      <c r="F28" s="12" t="n">
        <v>52.0</v>
      </c>
      <c r="G28" s="12" t="n">
        <v>741.0</v>
      </c>
      <c r="H28" s="12" t="n">
        <v>4791.0</v>
      </c>
      <c r="I28" s="12" t="n">
        <v>884.0</v>
      </c>
      <c r="J28" s="12" t="n">
        <v>157.0</v>
      </c>
      <c r="K28" s="12" t="n">
        <v>77891.0</v>
      </c>
      <c r="L28" s="12" t="n">
        <v>6632.0</v>
      </c>
      <c r="M28" s="14" t="n">
        <f si="0" t="shared"/>
        <v>11.74472255729795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1.0</v>
      </c>
      <c r="E29" s="12" t="n">
        <v>2.0</v>
      </c>
      <c r="F29" s="12" t="n">
        <v>12.0</v>
      </c>
      <c r="G29" s="12" t="n">
        <v>127.0</v>
      </c>
      <c r="H29" s="12" t="n">
        <v>1003.0</v>
      </c>
      <c r="I29" s="12" t="n">
        <v>121.0</v>
      </c>
      <c r="J29" s="12" t="n">
        <v>26.0</v>
      </c>
      <c r="K29" s="12" t="n">
        <v>15041.0</v>
      </c>
      <c r="L29" s="12" t="n">
        <v>1292.0</v>
      </c>
      <c r="M29" s="14" t="n">
        <f si="0" t="shared"/>
        <v>11.641640866873065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4.0</v>
      </c>
      <c r="D30" s="12" t="n">
        <v>7.0</v>
      </c>
      <c r="E30" s="12" t="n">
        <v>33.0</v>
      </c>
      <c r="F30" s="12" t="n">
        <v>57.0</v>
      </c>
      <c r="G30" s="12" t="n">
        <v>1350.0</v>
      </c>
      <c r="H30" s="12" t="n">
        <v>2467.0</v>
      </c>
      <c r="I30" s="12" t="n">
        <v>493.0</v>
      </c>
      <c r="J30" s="12" t="n">
        <v>166.0</v>
      </c>
      <c r="K30" s="12" t="n">
        <v>51918.0</v>
      </c>
      <c r="L30" s="12" t="n">
        <v>4577.0</v>
      </c>
      <c r="M30" s="14" t="n">
        <f si="0" t="shared"/>
        <v>11.343237928774306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4.0</v>
      </c>
      <c r="F31" s="12" t="n">
        <v>41.0</v>
      </c>
      <c r="G31" s="12" t="n">
        <v>333.0</v>
      </c>
      <c r="H31" s="12" t="n">
        <v>7309.0</v>
      </c>
      <c r="I31" s="12" t="n">
        <v>507.0</v>
      </c>
      <c r="J31" s="12" t="n">
        <v>47.0</v>
      </c>
      <c r="K31" s="12" t="n">
        <v>87494.0</v>
      </c>
      <c r="L31" s="12" t="n">
        <v>8241.0</v>
      </c>
      <c r="M31" s="14" t="n">
        <f si="0" t="shared"/>
        <v>10.616915422885572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1.0</v>
      </c>
      <c r="D32" s="12" t="n">
        <f ref="D32:L32" si="3" t="shared">D33-D25-D26-D27-D28-D29-D30-D31</f>
        <v>1.0</v>
      </c>
      <c r="E32" s="12" t="n">
        <f si="3" t="shared"/>
        <v>7.0</v>
      </c>
      <c r="F32" s="12" t="n">
        <f si="3" t="shared"/>
        <v>57.0</v>
      </c>
      <c r="G32" s="12" t="n">
        <f si="3" t="shared"/>
        <v>669.0</v>
      </c>
      <c r="H32" s="12" t="n">
        <f si="3" t="shared"/>
        <v>7194.0</v>
      </c>
      <c r="I32" s="12" t="n">
        <f si="3" t="shared"/>
        <v>856.0</v>
      </c>
      <c r="J32" s="12" t="n">
        <f si="3" t="shared"/>
        <v>102.0</v>
      </c>
      <c r="K32" s="12" t="n">
        <f si="3" t="shared"/>
        <v>102225.0</v>
      </c>
      <c r="L32" s="12" t="n">
        <f si="3" t="shared"/>
        <v>8887.0</v>
      </c>
      <c r="M32" s="14" t="n">
        <f si="0" t="shared"/>
        <v>11.502756835827613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5.0</v>
      </c>
      <c r="D33" s="12" t="n">
        <v>16.0</v>
      </c>
      <c r="E33" s="12" t="n">
        <v>87.0</v>
      </c>
      <c r="F33" s="12" t="n">
        <v>425.0</v>
      </c>
      <c r="G33" s="12" t="n">
        <v>5473.0</v>
      </c>
      <c r="H33" s="12" t="n">
        <v>36751.0</v>
      </c>
      <c r="I33" s="12" t="n">
        <v>4473.0</v>
      </c>
      <c r="J33" s="12" t="n">
        <v>805.0</v>
      </c>
      <c r="K33" s="12" t="n">
        <v>540642.0</v>
      </c>
      <c r="L33" s="12" t="n">
        <v>48035.0</v>
      </c>
      <c r="M33" s="14" t="n">
        <f si="0" t="shared"/>
        <v>11.255168106588945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13.0</v>
      </c>
      <c r="E34" s="12" t="n">
        <v>60.0</v>
      </c>
      <c r="F34" s="12" t="n">
        <v>202.0</v>
      </c>
      <c r="G34" s="12" t="n">
        <v>7485.0</v>
      </c>
      <c r="H34" s="12" t="n">
        <v>3534.0</v>
      </c>
      <c r="I34" s="12" t="n">
        <v>720.0</v>
      </c>
      <c r="J34" s="12" t="n">
        <v>568.0</v>
      </c>
      <c r="K34" s="12" t="n">
        <v>118901.0</v>
      </c>
      <c r="L34" s="12" t="n">
        <v>12582.0</v>
      </c>
      <c r="M34" s="14" t="n">
        <f si="0" t="shared"/>
        <v>9.450087426482277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2.0</v>
      </c>
      <c r="E35" s="12" t="n">
        <v>1.0</v>
      </c>
      <c r="F35" s="12" t="n">
        <v>8.0</v>
      </c>
      <c r="G35" s="12" t="n">
        <v>134.0</v>
      </c>
      <c r="H35" s="12" t="n">
        <v>1643.0</v>
      </c>
      <c r="I35" s="12" t="n">
        <v>166.0</v>
      </c>
      <c r="J35" s="12" t="n">
        <v>63.0</v>
      </c>
      <c r="K35" s="12" t="n">
        <v>22045.0</v>
      </c>
      <c r="L35" s="12" t="n">
        <v>2017.0</v>
      </c>
      <c r="M35" s="14" t="n">
        <f si="0" t="shared"/>
        <v>10.929598413485374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1.0</v>
      </c>
      <c r="D36" s="12" t="n">
        <v>2.0</v>
      </c>
      <c r="E36" s="12" t="n">
        <v>294.0</v>
      </c>
      <c r="F36" s="12" t="n">
        <v>326.0</v>
      </c>
      <c r="G36" s="12" t="n">
        <v>14.0</v>
      </c>
      <c r="H36" s="12" t="n">
        <v>19.0</v>
      </c>
      <c r="I36" s="12" t="n">
        <v>10.0</v>
      </c>
      <c r="J36" s="12" t="n">
        <v>8.0</v>
      </c>
      <c r="K36" s="12" t="n">
        <v>3036.0</v>
      </c>
      <c r="L36" s="12" t="n">
        <v>674.0</v>
      </c>
      <c r="M36" s="14" t="n">
        <f si="0" t="shared"/>
        <v>4.5044510385756675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2.0</v>
      </c>
      <c r="F37" s="12" t="n">
        <f si="4" t="shared"/>
        <v>7.0</v>
      </c>
      <c r="G37" s="12" t="n">
        <f si="4" t="shared"/>
        <v>38.0</v>
      </c>
      <c r="H37" s="12" t="n">
        <f si="4" t="shared"/>
        <v>35.0</v>
      </c>
      <c r="I37" s="12" t="n">
        <f si="4" t="shared"/>
        <v>3.0</v>
      </c>
      <c r="J37" s="12" t="n">
        <f si="4" t="shared"/>
        <v>9.0</v>
      </c>
      <c r="K37" s="12" t="n">
        <f si="4" t="shared"/>
        <v>1062.0</v>
      </c>
      <c r="L37" s="12" t="n">
        <f si="4" t="shared"/>
        <v>94.0</v>
      </c>
      <c r="M37" s="14" t="n">
        <f si="0" t="shared"/>
        <v>11.297872340425531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17.0</v>
      </c>
      <c r="E38" s="12" t="n">
        <v>357.0</v>
      </c>
      <c r="F38" s="12" t="n">
        <v>543.0</v>
      </c>
      <c r="G38" s="12" t="n">
        <v>7671.0</v>
      </c>
      <c r="H38" s="12" t="n">
        <v>5231.0</v>
      </c>
      <c r="I38" s="12" t="n">
        <v>899.0</v>
      </c>
      <c r="J38" s="12" t="n">
        <v>648.0</v>
      </c>
      <c r="K38" s="12" t="n">
        <v>145044.0</v>
      </c>
      <c r="L38" s="12" t="n">
        <v>15367.0</v>
      </c>
      <c r="M38" s="14" t="n">
        <f si="0" t="shared"/>
        <v>9.438667274028763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2.0</v>
      </c>
      <c r="G39" s="12" t="n">
        <v>23.0</v>
      </c>
      <c r="H39" s="12" t="n">
        <v>38.0</v>
      </c>
      <c r="I39" s="12" t="n">
        <v>35.0</v>
      </c>
      <c r="J39" s="12" t="n">
        <v>21.0</v>
      </c>
      <c r="K39" s="12" t="n">
        <v>2147.0</v>
      </c>
      <c r="L39" s="12" t="n">
        <v>119.0</v>
      </c>
      <c r="M39" s="14" t="n">
        <f si="0" t="shared"/>
        <v>18.04201680672269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6.0</v>
      </c>
      <c r="G40" s="12" t="n">
        <f si="5" t="shared"/>
        <v>45.0</v>
      </c>
      <c r="H40" s="12" t="n">
        <f si="5" t="shared"/>
        <v>833.0</v>
      </c>
      <c r="I40" s="12" t="n">
        <f si="5" t="shared"/>
        <v>196.0</v>
      </c>
      <c r="J40" s="12" t="n">
        <f si="5" t="shared"/>
        <v>20.0</v>
      </c>
      <c r="K40" s="12" t="n">
        <f si="5" t="shared"/>
        <v>13607.0</v>
      </c>
      <c r="L40" s="12" t="n">
        <f si="5" t="shared"/>
        <v>1100.0</v>
      </c>
      <c r="M40" s="14" t="n">
        <f si="0" t="shared"/>
        <v>12.37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8.0</v>
      </c>
      <c r="G41" s="12" t="n">
        <v>68.0</v>
      </c>
      <c r="H41" s="12" t="n">
        <v>871.0</v>
      </c>
      <c r="I41" s="12" t="n">
        <v>231.0</v>
      </c>
      <c r="J41" s="12" t="n">
        <v>41.0</v>
      </c>
      <c r="K41" s="12" t="n">
        <v>15754.0</v>
      </c>
      <c r="L41" s="12" t="n">
        <v>1219.0</v>
      </c>
      <c r="M41" s="14" t="n">
        <f si="0" t="shared"/>
        <v>12.923707957342083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1.0</v>
      </c>
      <c r="D42" s="12" t="n">
        <v>5.0</v>
      </c>
      <c r="E42" s="12" t="n">
        <v>6.0</v>
      </c>
      <c r="F42" s="12" t="n">
        <v>7.0</v>
      </c>
      <c r="G42" s="12" t="n">
        <v>1557.0</v>
      </c>
      <c r="H42" s="12" t="n">
        <v>309.0</v>
      </c>
      <c r="I42" s="12" t="n">
        <v>28.0</v>
      </c>
      <c r="J42" s="12" t="n">
        <v>2.0</v>
      </c>
      <c r="K42" s="12" t="n">
        <v>12137.0</v>
      </c>
      <c r="L42" s="12" t="n">
        <v>1915.0</v>
      </c>
      <c r="M42" s="14" t="n">
        <f si="0" t="shared"/>
        <v>6.337859007832898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30903.0</v>
      </c>
      <c r="D43" s="12" t="n">
        <f ref="D43:L43" si="6" t="shared">D20+D24+D33+D38+D41+D42</f>
        <v>99675.0</v>
      </c>
      <c r="E43" s="12" t="n">
        <f si="6" t="shared"/>
        <v>170192.0</v>
      </c>
      <c r="F43" s="12" t="n">
        <f si="6" t="shared"/>
        <v>391175.0</v>
      </c>
      <c r="G43" s="12" t="n">
        <f si="6" t="shared"/>
        <v>323942.0</v>
      </c>
      <c r="H43" s="12" t="n">
        <f si="6" t="shared"/>
        <v>179895.0</v>
      </c>
      <c r="I43" s="12" t="n">
        <f si="6" t="shared"/>
        <v>63941.0</v>
      </c>
      <c r="J43" s="12" t="n">
        <f si="6" t="shared"/>
        <v>43592.0</v>
      </c>
      <c r="K43" s="12" t="n">
        <f si="6" t="shared"/>
        <v>9345807.0</v>
      </c>
      <c r="L43" s="12" t="n">
        <f si="6" t="shared"/>
        <v>1303315.0</v>
      </c>
      <c r="M43" s="14" t="n">
        <f si="0" t="shared"/>
        <v>7.170796775913728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2.3711075219728155</v>
      </c>
      <c r="D44" s="15" t="n">
        <f si="7" t="shared"/>
        <v>7.647805787549442</v>
      </c>
      <c r="E44" s="15" t="n">
        <f si="7" t="shared"/>
        <v>13.058393404510804</v>
      </c>
      <c r="F44" s="15" t="n">
        <f si="7" t="shared"/>
        <v>30.013849299670454</v>
      </c>
      <c r="G44" s="15" t="n">
        <f si="7" t="shared"/>
        <v>24.855234536547187</v>
      </c>
      <c r="H44" s="15" t="n">
        <f si="7" t="shared"/>
        <v>13.802879580147549</v>
      </c>
      <c r="I44" s="15" t="n">
        <f si="7" t="shared"/>
        <v>4.906028089909193</v>
      </c>
      <c r="J44" s="15" t="n">
        <f si="7" t="shared"/>
        <v>3.3447017796925533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