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<sst xmlns="http://schemas.openxmlformats.org/spreadsheetml/2006/main" count="102" uniqueCount="61">
  <si>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</si>
  <si>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</si>
  <si>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</si>
  <si>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</si>
  <si>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</si>
  <si>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</si>
  <si>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</si>
  <si>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</si>
  <si>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</si>
  <si>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</si>
  <si>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</si>
  <si>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</si>
  <si>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</si>
  <si>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</si>
  <si>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</si>
  <si>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</si>
  <si>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</si>
  <si>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</si>
  <si>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</si>
  <si>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</si>
  <si>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</si>
  <si>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</si>
  <si>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</si>
  <si>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</si>
  <si>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</si>
  <si>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</si>
  <si>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</si>
  <si>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</si>
  <si>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</si>
  <si>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</si>
  <si>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</si>
  <si>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</si>
  <si>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</si>
  <si>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</si>
  <si>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</si>
  <si>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</si>
  <si>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</si>
  <si>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</si>
  <si>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</si>
  <si>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</si>
  <si>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</si>
  <si>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</si>
  <si>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</si>
  <si>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</si>
  <si>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</si>
  <si>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</si>
  <si>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</si>
  <si>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</si>
  <si>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</si>
  <si>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</si>
  <si>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</si>
  <si>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</si>
  <si>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</si>
  <si>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</si>
  <si>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</si>
  <si>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</si>
  <si>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</si>
  <si>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</si>
  <si>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</si>
  <si>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107年6月中華民國國民出國人次－按停留夜數分
Table 2-5 Outbound Departures of Nationals of the Republic of
China by Length of Stay, June,2018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</si>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</sst>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7194.0</v>
      </c>
      <c r="D3" s="12" t="n">
        <v>25620.0</v>
      </c>
      <c r="E3" s="12" t="n">
        <v>22083.0</v>
      </c>
      <c r="F3" s="12" t="n">
        <v>14373.0</v>
      </c>
      <c r="G3" s="12" t="n">
        <v>15150.0</v>
      </c>
      <c r="H3" s="12" t="n">
        <v>18571.0</v>
      </c>
      <c r="I3" s="12" t="n">
        <v>9538.0</v>
      </c>
      <c r="J3" s="12" t="n">
        <v>8475.0</v>
      </c>
      <c r="K3" s="12" t="n">
        <v>1048352.0</v>
      </c>
      <c r="L3" s="12" t="n">
        <v>121004.0</v>
      </c>
      <c r="M3" s="14" t="n">
        <f>IF(L3=0,"-",K3/L3)</f>
        <v>8.663779709761661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1868.0</v>
      </c>
      <c r="D4" s="12" t="n">
        <v>16319.0</v>
      </c>
      <c r="E4" s="12" t="n">
        <v>14719.0</v>
      </c>
      <c r="F4" s="12" t="n">
        <v>5300.0</v>
      </c>
      <c r="G4" s="12" t="n">
        <v>4343.0</v>
      </c>
      <c r="H4" s="12" t="n">
        <v>2447.0</v>
      </c>
      <c r="I4" s="12" t="n">
        <v>1567.0</v>
      </c>
      <c r="J4" s="12" t="n">
        <v>1709.0</v>
      </c>
      <c r="K4" s="12" t="n">
        <v>261043.0</v>
      </c>
      <c r="L4" s="12" t="n">
        <v>48272.0</v>
      </c>
      <c r="M4" s="14" t="n">
        <f ref="M4:M43" si="0" t="shared">IF(L4=0,"-",K4/L4)</f>
        <v>5.407751905866755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13477.0</v>
      </c>
      <c r="D5" s="12" t="n">
        <v>30255.0</v>
      </c>
      <c r="E5" s="12" t="n">
        <v>41177.0</v>
      </c>
      <c r="F5" s="12" t="n">
        <v>52747.0</v>
      </c>
      <c r="G5" s="12" t="n">
        <v>90411.0</v>
      </c>
      <c r="H5" s="12" t="n">
        <v>49398.0</v>
      </c>
      <c r="I5" s="12" t="n">
        <v>25430.0</v>
      </c>
      <c r="J5" s="12" t="n">
        <v>25392.0</v>
      </c>
      <c r="K5" s="12" t="n">
        <v>3176082.0</v>
      </c>
      <c r="L5" s="12" t="n">
        <v>328287.0</v>
      </c>
      <c r="M5" s="14" t="n">
        <f si="0" t="shared"/>
        <v>9.674711456743642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4247.0</v>
      </c>
      <c r="D6" s="12" t="n">
        <v>23841.0</v>
      </c>
      <c r="E6" s="12" t="n">
        <v>65254.0</v>
      </c>
      <c r="F6" s="12" t="n">
        <v>189722.0</v>
      </c>
      <c r="G6" s="12" t="n">
        <v>127493.0</v>
      </c>
      <c r="H6" s="12" t="n">
        <v>21899.0</v>
      </c>
      <c r="I6" s="12" t="n">
        <v>2868.0</v>
      </c>
      <c r="J6" s="12" t="n">
        <v>2315.0</v>
      </c>
      <c r="K6" s="12" t="n">
        <v>2099054.0</v>
      </c>
      <c r="L6" s="12" t="n">
        <v>437639.0</v>
      </c>
      <c r="M6" s="14" t="n">
        <f si="0" t="shared"/>
        <v>4.796313856854622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973.0</v>
      </c>
      <c r="D7" s="12" t="n">
        <v>4371.0</v>
      </c>
      <c r="E7" s="12" t="n">
        <v>14707.0</v>
      </c>
      <c r="F7" s="12" t="n">
        <v>49094.0</v>
      </c>
      <c r="G7" s="12" t="n">
        <v>20404.0</v>
      </c>
      <c r="H7" s="12" t="n">
        <v>2768.0</v>
      </c>
      <c r="I7" s="12" t="n">
        <v>660.0</v>
      </c>
      <c r="J7" s="12" t="n">
        <v>375.0</v>
      </c>
      <c r="K7" s="12" t="n">
        <v>418531.0</v>
      </c>
      <c r="L7" s="12" t="n">
        <v>93352.0</v>
      </c>
      <c r="M7" s="14" t="n">
        <f si="0" t="shared"/>
        <v>4.483364041477419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347.0</v>
      </c>
      <c r="D8" s="12" t="n">
        <v>1802.0</v>
      </c>
      <c r="E8" s="12" t="n">
        <v>6336.0</v>
      </c>
      <c r="F8" s="12" t="n">
        <v>6235.0</v>
      </c>
      <c r="G8" s="12" t="n">
        <v>4565.0</v>
      </c>
      <c r="H8" s="12" t="n">
        <v>2446.0</v>
      </c>
      <c r="I8" s="12" t="n">
        <v>989.0</v>
      </c>
      <c r="J8" s="12" t="n">
        <v>793.0</v>
      </c>
      <c r="K8" s="12" t="n">
        <v>156733.0</v>
      </c>
      <c r="L8" s="12" t="n">
        <v>23513.0</v>
      </c>
      <c r="M8" s="14" t="n">
        <f si="0" t="shared"/>
        <v>6.665801896823034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132.0</v>
      </c>
      <c r="D9" s="12" t="n">
        <v>888.0</v>
      </c>
      <c r="E9" s="12" t="n">
        <v>1905.0</v>
      </c>
      <c r="F9" s="12" t="n">
        <v>11890.0</v>
      </c>
      <c r="G9" s="12" t="n">
        <v>4385.0</v>
      </c>
      <c r="H9" s="12" t="n">
        <v>1862.0</v>
      </c>
      <c r="I9" s="12" t="n">
        <v>850.0</v>
      </c>
      <c r="J9" s="12" t="n">
        <v>428.0</v>
      </c>
      <c r="K9" s="12" t="n">
        <v>137810.0</v>
      </c>
      <c r="L9" s="12" t="n">
        <v>22340.0</v>
      </c>
      <c r="M9" s="14" t="n">
        <f si="0" t="shared"/>
        <v>6.168755595344673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250.0</v>
      </c>
      <c r="D10" s="12" t="n">
        <v>1439.0</v>
      </c>
      <c r="E10" s="12" t="n">
        <v>4100.0</v>
      </c>
      <c r="F10" s="12" t="n">
        <v>16588.0</v>
      </c>
      <c r="G10" s="12" t="n">
        <v>21633.0</v>
      </c>
      <c r="H10" s="12" t="n">
        <v>7521.0</v>
      </c>
      <c r="I10" s="12" t="n">
        <v>1334.0</v>
      </c>
      <c r="J10" s="12" t="n">
        <v>1184.0</v>
      </c>
      <c r="K10" s="12" t="n">
        <v>359474.0</v>
      </c>
      <c r="L10" s="12" t="n">
        <v>54049.0</v>
      </c>
      <c r="M10" s="14" t="n">
        <f si="0" t="shared"/>
        <v>6.65089085829525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259.0</v>
      </c>
      <c r="D11" s="12" t="n">
        <v>918.0</v>
      </c>
      <c r="E11" s="12" t="n">
        <v>1688.0</v>
      </c>
      <c r="F11" s="12" t="n">
        <v>5695.0</v>
      </c>
      <c r="G11" s="12" t="n">
        <v>3917.0</v>
      </c>
      <c r="H11" s="12" t="n">
        <v>1452.0</v>
      </c>
      <c r="I11" s="12" t="n">
        <v>988.0</v>
      </c>
      <c r="J11" s="12" t="n">
        <v>1137.0</v>
      </c>
      <c r="K11" s="12" t="n">
        <v>143705.0</v>
      </c>
      <c r="L11" s="12" t="n">
        <v>16054.0</v>
      </c>
      <c r="M11" s="14" t="n">
        <f si="0" t="shared"/>
        <v>8.951351688052823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47.0</v>
      </c>
      <c r="D12" s="12" t="n">
        <v>240.0</v>
      </c>
      <c r="E12" s="12" t="n">
        <v>668.0</v>
      </c>
      <c r="F12" s="12" t="n">
        <v>8481.0</v>
      </c>
      <c r="G12" s="12" t="n">
        <v>2146.0</v>
      </c>
      <c r="H12" s="12" t="n">
        <v>1146.0</v>
      </c>
      <c r="I12" s="12" t="n">
        <v>740.0</v>
      </c>
      <c r="J12" s="12" t="n">
        <v>516.0</v>
      </c>
      <c r="K12" s="12" t="n">
        <v>102101.0</v>
      </c>
      <c r="L12" s="12" t="n">
        <v>13984.0</v>
      </c>
      <c r="M12" s="14" t="n">
        <f si="0" t="shared"/>
        <v>7.301272883295194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1.0</v>
      </c>
      <c r="F13" s="12" t="n">
        <v>60.0</v>
      </c>
      <c r="G13" s="12" t="n">
        <v>31.0</v>
      </c>
      <c r="H13" s="12" t="n">
        <v>10.0</v>
      </c>
      <c r="I13" s="12" t="n">
        <v>20.0</v>
      </c>
      <c r="J13" s="12" t="n">
        <v>0.0</v>
      </c>
      <c r="K13" s="12" t="n">
        <v>962.0</v>
      </c>
      <c r="L13" s="12" t="n">
        <v>122.0</v>
      </c>
      <c r="M13" s="14" t="n">
        <f si="0" t="shared"/>
        <v>7.885245901639344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465.0</v>
      </c>
      <c r="D14" s="12" t="n">
        <v>1984.0</v>
      </c>
      <c r="E14" s="12" t="n">
        <v>3754.0</v>
      </c>
      <c r="F14" s="12" t="n">
        <v>15383.0</v>
      </c>
      <c r="G14" s="12" t="n">
        <v>8973.0</v>
      </c>
      <c r="H14" s="12" t="n">
        <v>6774.0</v>
      </c>
      <c r="I14" s="12" t="n">
        <v>3420.0</v>
      </c>
      <c r="J14" s="12" t="n">
        <v>3575.0</v>
      </c>
      <c r="K14" s="12" t="n">
        <v>440343.0</v>
      </c>
      <c r="L14" s="12" t="n">
        <v>44328.0</v>
      </c>
      <c r="M14" s="14" t="n">
        <f si="0" t="shared"/>
        <v>9.93374390904169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15.0</v>
      </c>
      <c r="D15" s="12" t="n">
        <v>62.0</v>
      </c>
      <c r="E15" s="12" t="n">
        <v>108.0</v>
      </c>
      <c r="F15" s="12" t="n">
        <v>154.0</v>
      </c>
      <c r="G15" s="12" t="n">
        <v>259.0</v>
      </c>
      <c r="H15" s="12" t="n">
        <v>266.0</v>
      </c>
      <c r="I15" s="12" t="n">
        <v>183.0</v>
      </c>
      <c r="J15" s="12" t="n">
        <v>187.0</v>
      </c>
      <c r="K15" s="12" t="n">
        <v>18628.0</v>
      </c>
      <c r="L15" s="12" t="n">
        <v>1234.0</v>
      </c>
      <c r="M15" s="14" t="n">
        <f si="0" t="shared"/>
        <v>15.095623987034037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74.0</v>
      </c>
      <c r="D16" s="12" t="n">
        <v>519.0</v>
      </c>
      <c r="E16" s="12" t="n">
        <v>696.0</v>
      </c>
      <c r="F16" s="12" t="n">
        <v>2114.0</v>
      </c>
      <c r="G16" s="12" t="n">
        <v>1090.0</v>
      </c>
      <c r="H16" s="12" t="n">
        <v>552.0</v>
      </c>
      <c r="I16" s="12" t="n">
        <v>396.0</v>
      </c>
      <c r="J16" s="12" t="n">
        <v>383.0</v>
      </c>
      <c r="K16" s="12" t="n">
        <v>50046.0</v>
      </c>
      <c r="L16" s="12" t="n">
        <v>5824.0</v>
      </c>
      <c r="M16" s="14" t="n">
        <f si="0" t="shared"/>
        <v>8.593063186813186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2.0</v>
      </c>
      <c r="E17" s="12" t="n">
        <v>14.0</v>
      </c>
      <c r="F17" s="12" t="n">
        <v>45.0</v>
      </c>
      <c r="G17" s="12" t="n">
        <v>509.0</v>
      </c>
      <c r="H17" s="12" t="n">
        <v>3943.0</v>
      </c>
      <c r="I17" s="12" t="n">
        <v>728.0</v>
      </c>
      <c r="J17" s="12" t="n">
        <v>144.0</v>
      </c>
      <c r="K17" s="12" t="n">
        <v>66803.0</v>
      </c>
      <c r="L17" s="12" t="n">
        <v>5385.0</v>
      </c>
      <c r="M17" s="14" t="n">
        <f si="0" t="shared"/>
        <v>12.405385329619312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17.0</v>
      </c>
      <c r="F18" s="12" t="n">
        <v>23.0</v>
      </c>
      <c r="G18" s="12" t="n">
        <v>119.0</v>
      </c>
      <c r="H18" s="12" t="n">
        <v>6461.0</v>
      </c>
      <c r="I18" s="12" t="n">
        <v>162.0</v>
      </c>
      <c r="J18" s="12" t="n">
        <v>32.0</v>
      </c>
      <c r="K18" s="12" t="n">
        <v>71433.0</v>
      </c>
      <c r="L18" s="12" t="n">
        <v>6815.0</v>
      </c>
      <c r="M18" s="14" t="n">
        <f si="0" t="shared"/>
        <v>10.481731474688187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245.0</v>
      </c>
      <c r="D19" s="12" t="n">
        <f ref="D19:L19" si="1" t="shared">D20-D3-D4-D5-D6-D7-D8-D9-D10-D11-D12-D13-D14-D15-D16-D17-D18</f>
        <v>238.0</v>
      </c>
      <c r="E19" s="12" t="n">
        <f si="1" t="shared"/>
        <v>136.0</v>
      </c>
      <c r="F19" s="12" t="n">
        <f si="1" t="shared"/>
        <v>294.0</v>
      </c>
      <c r="G19" s="12" t="n">
        <f si="1" t="shared"/>
        <v>1721.0</v>
      </c>
      <c r="H19" s="12" t="n">
        <f si="1" t="shared"/>
        <v>1115.0</v>
      </c>
      <c r="I19" s="12" t="n">
        <f si="1" t="shared"/>
        <v>292.0</v>
      </c>
      <c r="J19" s="12" t="n">
        <f si="1" t="shared"/>
        <v>178.0</v>
      </c>
      <c r="K19" s="12" t="n">
        <f si="1" t="shared"/>
        <v>38608.0</v>
      </c>
      <c r="L19" s="12" t="n">
        <f si="1" t="shared"/>
        <v>4219.0</v>
      </c>
      <c r="M19" s="14" t="n">
        <f si="0" t="shared"/>
        <v>9.150983645413605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29593.0</v>
      </c>
      <c r="D20" s="12" t="n">
        <v>108499.0</v>
      </c>
      <c r="E20" s="12" t="n">
        <v>177363.0</v>
      </c>
      <c r="F20" s="12" t="n">
        <v>378198.0</v>
      </c>
      <c r="G20" s="12" t="n">
        <v>307149.0</v>
      </c>
      <c r="H20" s="12" t="n">
        <v>128631.0</v>
      </c>
      <c r="I20" s="12" t="n">
        <v>50165.0</v>
      </c>
      <c r="J20" s="12" t="n">
        <v>46823.0</v>
      </c>
      <c r="K20" s="12" t="n">
        <v>8589708.0</v>
      </c>
      <c r="L20" s="12" t="n">
        <v>1226421.0</v>
      </c>
      <c r="M20" s="14" t="n">
        <f si="0" t="shared"/>
        <v>7.003882027460391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12.0</v>
      </c>
      <c r="D21" s="12" t="n">
        <v>69.0</v>
      </c>
      <c r="E21" s="12" t="n">
        <v>399.0</v>
      </c>
      <c r="F21" s="12" t="n">
        <v>2353.0</v>
      </c>
      <c r="G21" s="12" t="n">
        <v>6616.0</v>
      </c>
      <c r="H21" s="12" t="n">
        <v>16471.0</v>
      </c>
      <c r="I21" s="12" t="n">
        <v>6305.0</v>
      </c>
      <c r="J21" s="12" t="n">
        <v>3416.0</v>
      </c>
      <c r="K21" s="12" t="n">
        <v>506693.0</v>
      </c>
      <c r="L21" s="12" t="n">
        <v>35641.0</v>
      </c>
      <c r="M21" s="14" t="n">
        <f si="0" t="shared"/>
        <v>14.216576414803177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8.0</v>
      </c>
      <c r="E22" s="12" t="n">
        <v>20.0</v>
      </c>
      <c r="F22" s="12" t="n">
        <v>50.0</v>
      </c>
      <c r="G22" s="12" t="n">
        <v>544.0</v>
      </c>
      <c r="H22" s="12" t="n">
        <v>5150.0</v>
      </c>
      <c r="I22" s="12" t="n">
        <v>1698.0</v>
      </c>
      <c r="J22" s="12" t="n">
        <v>824.0</v>
      </c>
      <c r="K22" s="12" t="n">
        <v>130018.0</v>
      </c>
      <c r="L22" s="12" t="n">
        <v>8294.0</v>
      </c>
      <c r="M22" s="14" t="n">
        <f si="0" t="shared"/>
        <v>15.676151434772125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1.0</v>
      </c>
      <c r="G23" s="12" t="n">
        <f si="2" t="shared"/>
        <v>58.0</v>
      </c>
      <c r="H23" s="12" t="n">
        <f si="2" t="shared"/>
        <v>118.0</v>
      </c>
      <c r="I23" s="12" t="n">
        <f si="2" t="shared"/>
        <v>74.0</v>
      </c>
      <c r="J23" s="12" t="n">
        <f si="2" t="shared"/>
        <v>38.0</v>
      </c>
      <c r="K23" s="12" t="n">
        <f si="2" t="shared"/>
        <v>4872.0</v>
      </c>
      <c r="L23" s="12" t="n">
        <f si="2" t="shared"/>
        <v>289.0</v>
      </c>
      <c r="M23" s="14" t="n">
        <f si="0" t="shared"/>
        <v>16.858131487889274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12.0</v>
      </c>
      <c r="D24" s="12" t="n">
        <v>77.0</v>
      </c>
      <c r="E24" s="12" t="n">
        <v>419.0</v>
      </c>
      <c r="F24" s="12" t="n">
        <v>2404.0</v>
      </c>
      <c r="G24" s="12" t="n">
        <v>7218.0</v>
      </c>
      <c r="H24" s="12" t="n">
        <v>21739.0</v>
      </c>
      <c r="I24" s="12" t="n">
        <v>8077.0</v>
      </c>
      <c r="J24" s="12" t="n">
        <v>4278.0</v>
      </c>
      <c r="K24" s="12" t="n">
        <v>641583.0</v>
      </c>
      <c r="L24" s="12" t="n">
        <v>44224.0</v>
      </c>
      <c r="M24" s="14" t="n">
        <f si="0" t="shared"/>
        <v>14.5075750723589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3.0</v>
      </c>
      <c r="E25" s="12" t="n">
        <v>12.0</v>
      </c>
      <c r="F25" s="12" t="n">
        <v>74.0</v>
      </c>
      <c r="G25" s="12" t="n">
        <v>1269.0</v>
      </c>
      <c r="H25" s="12" t="n">
        <v>5537.0</v>
      </c>
      <c r="I25" s="12" t="n">
        <v>1035.0</v>
      </c>
      <c r="J25" s="12" t="n">
        <v>223.0</v>
      </c>
      <c r="K25" s="12" t="n">
        <v>95561.0</v>
      </c>
      <c r="L25" s="12" t="n">
        <v>8153.0</v>
      </c>
      <c r="M25" s="14" t="n">
        <f si="0" t="shared"/>
        <v>11.720961609223599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7.0</v>
      </c>
      <c r="E26" s="12" t="n">
        <v>24.0</v>
      </c>
      <c r="F26" s="12" t="n">
        <v>100.0</v>
      </c>
      <c r="G26" s="12" t="n">
        <v>1082.0</v>
      </c>
      <c r="H26" s="12" t="n">
        <v>6842.0</v>
      </c>
      <c r="I26" s="12" t="n">
        <v>755.0</v>
      </c>
      <c r="J26" s="12" t="n">
        <v>216.0</v>
      </c>
      <c r="K26" s="12" t="n">
        <v>101611.0</v>
      </c>
      <c r="L26" s="12" t="n">
        <v>9026.0</v>
      </c>
      <c r="M26" s="14" t="n">
        <f si="0" t="shared"/>
        <v>11.257589186793707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3.0</v>
      </c>
      <c r="E27" s="12" t="n">
        <v>7.0</v>
      </c>
      <c r="F27" s="12" t="n">
        <v>41.0</v>
      </c>
      <c r="G27" s="12" t="n">
        <v>294.0</v>
      </c>
      <c r="H27" s="12" t="n">
        <v>3592.0</v>
      </c>
      <c r="I27" s="12" t="n">
        <v>398.0</v>
      </c>
      <c r="J27" s="12" t="n">
        <v>56.0</v>
      </c>
      <c r="K27" s="12" t="n">
        <v>50603.0</v>
      </c>
      <c r="L27" s="12" t="n">
        <v>4391.0</v>
      </c>
      <c r="M27" s="14" t="n">
        <f si="0" t="shared"/>
        <v>11.524254156228649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2.0</v>
      </c>
      <c r="E28" s="12" t="n">
        <v>15.0</v>
      </c>
      <c r="F28" s="12" t="n">
        <v>48.0</v>
      </c>
      <c r="G28" s="12" t="n">
        <v>1079.0</v>
      </c>
      <c r="H28" s="12" t="n">
        <v>3323.0</v>
      </c>
      <c r="I28" s="12" t="n">
        <v>816.0</v>
      </c>
      <c r="J28" s="12" t="n">
        <v>213.0</v>
      </c>
      <c r="K28" s="12" t="n">
        <v>66536.0</v>
      </c>
      <c r="L28" s="12" t="n">
        <v>5496.0</v>
      </c>
      <c r="M28" s="14" t="n">
        <f si="0" t="shared"/>
        <v>12.106259097525474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1.0</v>
      </c>
      <c r="E29" s="12" t="n">
        <v>3.0</v>
      </c>
      <c r="F29" s="12" t="n">
        <v>5.0</v>
      </c>
      <c r="G29" s="12" t="n">
        <v>149.0</v>
      </c>
      <c r="H29" s="12" t="n">
        <v>2563.0</v>
      </c>
      <c r="I29" s="12" t="n">
        <v>216.0</v>
      </c>
      <c r="J29" s="12" t="n">
        <v>21.0</v>
      </c>
      <c r="K29" s="12" t="n">
        <v>33985.0</v>
      </c>
      <c r="L29" s="12" t="n">
        <v>2958.0</v>
      </c>
      <c r="M29" s="14" t="n">
        <f si="0" t="shared"/>
        <v>11.489181879648411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4.0</v>
      </c>
      <c r="D30" s="12" t="n">
        <v>4.0</v>
      </c>
      <c r="E30" s="12" t="n">
        <v>36.0</v>
      </c>
      <c r="F30" s="12" t="n">
        <v>82.0</v>
      </c>
      <c r="G30" s="12" t="n">
        <v>1246.0</v>
      </c>
      <c r="H30" s="12" t="n">
        <v>4076.0</v>
      </c>
      <c r="I30" s="12" t="n">
        <v>855.0</v>
      </c>
      <c r="J30" s="12" t="n">
        <v>220.0</v>
      </c>
      <c r="K30" s="12" t="n">
        <v>78840.0</v>
      </c>
      <c r="L30" s="12" t="n">
        <v>6523.0</v>
      </c>
      <c r="M30" s="14" t="n">
        <f si="0" t="shared"/>
        <v>12.08646328376514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1.0</v>
      </c>
      <c r="E31" s="12" t="n">
        <v>8.0</v>
      </c>
      <c r="F31" s="12" t="n">
        <v>38.0</v>
      </c>
      <c r="G31" s="12" t="n">
        <v>510.0</v>
      </c>
      <c r="H31" s="12" t="n">
        <v>8896.0</v>
      </c>
      <c r="I31" s="12" t="n">
        <v>885.0</v>
      </c>
      <c r="J31" s="12" t="n">
        <v>113.0</v>
      </c>
      <c r="K31" s="12" t="n">
        <v>116258.0</v>
      </c>
      <c r="L31" s="12" t="n">
        <v>10451.0</v>
      </c>
      <c r="M31" s="14" t="n">
        <f si="0" t="shared"/>
        <v>11.124102956654866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2.0</v>
      </c>
      <c r="E32" s="12" t="n">
        <f si="3" t="shared"/>
        <v>12.0</v>
      </c>
      <c r="F32" s="12" t="n">
        <f si="3" t="shared"/>
        <v>71.0</v>
      </c>
      <c r="G32" s="12" t="n">
        <f si="3" t="shared"/>
        <v>625.0</v>
      </c>
      <c r="H32" s="12" t="n">
        <f si="3" t="shared"/>
        <v>8359.0</v>
      </c>
      <c r="I32" s="12" t="n">
        <f si="3" t="shared"/>
        <v>1078.0</v>
      </c>
      <c r="J32" s="12" t="n">
        <f si="3" t="shared"/>
        <v>151.0</v>
      </c>
      <c r="K32" s="12" t="n">
        <f si="3" t="shared"/>
        <v>124808.0</v>
      </c>
      <c r="L32" s="12" t="n">
        <f si="3" t="shared"/>
        <v>10298.0</v>
      </c>
      <c r="M32" s="14" t="n">
        <f si="0" t="shared"/>
        <v>12.119634880559332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4.0</v>
      </c>
      <c r="D33" s="12" t="n">
        <v>23.0</v>
      </c>
      <c r="E33" s="12" t="n">
        <v>117.0</v>
      </c>
      <c r="F33" s="12" t="n">
        <v>459.0</v>
      </c>
      <c r="G33" s="12" t="n">
        <v>6254.0</v>
      </c>
      <c r="H33" s="12" t="n">
        <v>43188.0</v>
      </c>
      <c r="I33" s="12" t="n">
        <v>6038.0</v>
      </c>
      <c r="J33" s="12" t="n">
        <v>1213.0</v>
      </c>
      <c r="K33" s="12" t="n">
        <v>668202.0</v>
      </c>
      <c r="L33" s="12" t="n">
        <v>57296.0</v>
      </c>
      <c r="M33" s="14" t="n">
        <f si="0" t="shared"/>
        <v>11.662280089360515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13.0</v>
      </c>
      <c r="E34" s="12" t="n">
        <v>57.0</v>
      </c>
      <c r="F34" s="12" t="n">
        <v>302.0</v>
      </c>
      <c r="G34" s="12" t="n">
        <v>5556.0</v>
      </c>
      <c r="H34" s="12" t="n">
        <v>2881.0</v>
      </c>
      <c r="I34" s="12" t="n">
        <v>851.0</v>
      </c>
      <c r="J34" s="12" t="n">
        <v>518.0</v>
      </c>
      <c r="K34" s="12" t="n">
        <v>102128.0</v>
      </c>
      <c r="L34" s="12" t="n">
        <v>10178.0</v>
      </c>
      <c r="M34" s="14" t="n">
        <f si="0" t="shared"/>
        <v>10.034191393201022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1.0</v>
      </c>
      <c r="E35" s="12" t="n">
        <v>4.0</v>
      </c>
      <c r="F35" s="12" t="n">
        <v>7.0</v>
      </c>
      <c r="G35" s="12" t="n">
        <v>108.0</v>
      </c>
      <c r="H35" s="12" t="n">
        <v>632.0</v>
      </c>
      <c r="I35" s="12" t="n">
        <v>83.0</v>
      </c>
      <c r="J35" s="12" t="n">
        <v>51.0</v>
      </c>
      <c r="K35" s="12" t="n">
        <v>10843.0</v>
      </c>
      <c r="L35" s="12" t="n">
        <v>886.0</v>
      </c>
      <c r="M35" s="14" t="n">
        <f si="0" t="shared"/>
        <v>12.238148984198645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5.0</v>
      </c>
      <c r="E36" s="12" t="n">
        <v>529.0</v>
      </c>
      <c r="F36" s="12" t="n">
        <v>324.0</v>
      </c>
      <c r="G36" s="12" t="n">
        <v>36.0</v>
      </c>
      <c r="H36" s="12" t="n">
        <v>19.0</v>
      </c>
      <c r="I36" s="12" t="n">
        <v>13.0</v>
      </c>
      <c r="J36" s="12" t="n">
        <v>12.0</v>
      </c>
      <c r="K36" s="12" t="n">
        <v>4223.0</v>
      </c>
      <c r="L36" s="12" t="n">
        <v>938.0</v>
      </c>
      <c r="M36" s="14" t="n">
        <f si="0" t="shared"/>
        <v>4.502132196162047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2.0</v>
      </c>
      <c r="F37" s="12" t="n">
        <f si="4" t="shared"/>
        <v>11.0</v>
      </c>
      <c r="G37" s="12" t="n">
        <f si="4" t="shared"/>
        <v>42.0</v>
      </c>
      <c r="H37" s="12" t="n">
        <f si="4" t="shared"/>
        <v>60.0</v>
      </c>
      <c r="I37" s="12" t="n">
        <f si="4" t="shared"/>
        <v>11.0</v>
      </c>
      <c r="J37" s="12" t="n">
        <f si="4" t="shared"/>
        <v>11.0</v>
      </c>
      <c r="K37" s="12" t="n">
        <f si="4" t="shared"/>
        <v>1639.0</v>
      </c>
      <c r="L37" s="12" t="n">
        <f si="4" t="shared"/>
        <v>137.0</v>
      </c>
      <c r="M37" s="14" t="n">
        <f si="0" t="shared"/>
        <v>11.963503649635037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19.0</v>
      </c>
      <c r="E38" s="12" t="n">
        <v>592.0</v>
      </c>
      <c r="F38" s="12" t="n">
        <v>644.0</v>
      </c>
      <c r="G38" s="12" t="n">
        <v>5742.0</v>
      </c>
      <c r="H38" s="12" t="n">
        <v>3592.0</v>
      </c>
      <c r="I38" s="12" t="n">
        <v>958.0</v>
      </c>
      <c r="J38" s="12" t="n">
        <v>592.0</v>
      </c>
      <c r="K38" s="12" t="n">
        <v>118833.0</v>
      </c>
      <c r="L38" s="12" t="n">
        <v>12139.0</v>
      </c>
      <c r="M38" s="14" t="n">
        <f si="0" t="shared"/>
        <v>9.789356619161381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1.0</v>
      </c>
      <c r="G39" s="12" t="n">
        <v>20.0</v>
      </c>
      <c r="H39" s="12" t="n">
        <v>51.0</v>
      </c>
      <c r="I39" s="12" t="n">
        <v>35.0</v>
      </c>
      <c r="J39" s="12" t="n">
        <v>24.0</v>
      </c>
      <c r="K39" s="12" t="n">
        <v>2457.0</v>
      </c>
      <c r="L39" s="12" t="n">
        <v>131.0</v>
      </c>
      <c r="M39" s="14" t="n">
        <f si="0" t="shared"/>
        <v>18.755725190839694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3.0</v>
      </c>
      <c r="F40" s="12" t="n">
        <f si="5" t="shared"/>
        <v>5.0</v>
      </c>
      <c r="G40" s="12" t="n">
        <f si="5" t="shared"/>
        <v>28.0</v>
      </c>
      <c r="H40" s="12" t="n">
        <f si="5" t="shared"/>
        <v>639.0</v>
      </c>
      <c r="I40" s="12" t="n">
        <f si="5" t="shared"/>
        <v>178.0</v>
      </c>
      <c r="J40" s="12" t="n">
        <f si="5" t="shared"/>
        <v>16.0</v>
      </c>
      <c r="K40" s="12" t="n">
        <f si="5" t="shared"/>
        <v>10815.0</v>
      </c>
      <c r="L40" s="12" t="n">
        <f si="5" t="shared"/>
        <v>869.0</v>
      </c>
      <c r="M40" s="14" t="n">
        <f si="0" t="shared"/>
        <v>12.445339470655925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3.0</v>
      </c>
      <c r="F41" s="12" t="n">
        <v>6.0</v>
      </c>
      <c r="G41" s="12" t="n">
        <v>48.0</v>
      </c>
      <c r="H41" s="12" t="n">
        <v>690.0</v>
      </c>
      <c r="I41" s="12" t="n">
        <v>213.0</v>
      </c>
      <c r="J41" s="12" t="n">
        <v>40.0</v>
      </c>
      <c r="K41" s="12" t="n">
        <v>13272.0</v>
      </c>
      <c r="L41" s="12" t="n">
        <v>1000.0</v>
      </c>
      <c r="M41" s="14" t="n">
        <f si="0" t="shared"/>
        <v>13.272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2.0</v>
      </c>
      <c r="D42" s="12" t="n">
        <v>22.0</v>
      </c>
      <c r="E42" s="12" t="n">
        <v>51.0</v>
      </c>
      <c r="F42" s="12" t="n">
        <v>22.0</v>
      </c>
      <c r="G42" s="12" t="n">
        <v>292.0</v>
      </c>
      <c r="H42" s="12" t="n">
        <v>496.0</v>
      </c>
      <c r="I42" s="12" t="n">
        <v>61.0</v>
      </c>
      <c r="J42" s="12" t="n">
        <v>6.0</v>
      </c>
      <c r="K42" s="12" t="n">
        <v>9002.0</v>
      </c>
      <c r="L42" s="12" t="n">
        <v>952.0</v>
      </c>
      <c r="M42" s="14" t="n">
        <f si="0" t="shared"/>
        <v>9.455882352941176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29611.0</v>
      </c>
      <c r="D43" s="12" t="n">
        <f ref="D43:L43" si="6" t="shared">D20+D24+D33+D38+D41+D42</f>
        <v>108640.0</v>
      </c>
      <c r="E43" s="12" t="n">
        <f si="6" t="shared"/>
        <v>178545.0</v>
      </c>
      <c r="F43" s="12" t="n">
        <f si="6" t="shared"/>
        <v>381733.0</v>
      </c>
      <c r="G43" s="12" t="n">
        <f si="6" t="shared"/>
        <v>326703.0</v>
      </c>
      <c r="H43" s="12" t="n">
        <f si="6" t="shared"/>
        <v>198336.0</v>
      </c>
      <c r="I43" s="12" t="n">
        <f si="6" t="shared"/>
        <v>65512.0</v>
      </c>
      <c r="J43" s="12" t="n">
        <f si="6" t="shared"/>
        <v>52952.0</v>
      </c>
      <c r="K43" s="12" t="n">
        <f si="6" t="shared"/>
        <v>1.00406E7</v>
      </c>
      <c r="L43" s="12" t="n">
        <f si="6" t="shared"/>
        <v>1342032.0</v>
      </c>
      <c r="M43" s="14" t="n">
        <f si="0" t="shared"/>
        <v>7.481639782061829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2.206430249055164</v>
      </c>
      <c r="D44" s="15" t="n">
        <f si="7" t="shared"/>
        <v>8.095187000011922</v>
      </c>
      <c r="E44" s="15" t="n">
        <f si="7" t="shared"/>
        <v>13.304079187381523</v>
      </c>
      <c r="F44" s="15" t="n">
        <f si="7" t="shared"/>
        <v>28.44440371019469</v>
      </c>
      <c r="G44" s="15" t="n">
        <f si="7" t="shared"/>
        <v>24.343905361422085</v>
      </c>
      <c r="H44" s="15" t="n">
        <f si="7" t="shared"/>
        <v>14.778783218283916</v>
      </c>
      <c r="I44" s="15" t="n">
        <f si="7" t="shared"/>
        <v>4.881552749859914</v>
      </c>
      <c r="J44" s="15" t="n">
        <f si="7" t="shared"/>
        <v>3.945658523790789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