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<sst xmlns="http://schemas.openxmlformats.org/spreadsheetml/2006/main" count="102" uniqueCount="61">
  <si>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</si>
  <si>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</si>
  <si>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</si>
  <si>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</si>
  <si>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</si>
  <si>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</si>
  <si>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</si>
  <si>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</si>
  <si>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</si>
  <si>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</si>
  <si>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</si>
  <si>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</si>
  <si>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</si>
  <si>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</si>
  <si>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</si>
  <si>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</si>
  <si>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</si>
  <si>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</si>
  <si>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</si>
  <si>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</si>
  <si>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</si>
  <si>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</si>
  <si>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</si>
  <si>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</si>
  <si>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</si>
  <si>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</si>
  <si>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</si>
  <si>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</si>
  <si>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</si>
  <si>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</si>
  <si>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</si>
  <si>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</si>
  <si>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</si>
  <si>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</si>
  <si>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</si>
  <si>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</si>
  <si>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</si>
  <si>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</si>
  <si>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</si>
  <si>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</si>
  <si>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</si>
  <si>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</si>
  <si>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</si>
  <si>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</si>
  <si>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</si>
  <si>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</si>
  <si>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</si>
  <si>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</si>
  <si>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</si>
  <si>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</si>
  <si>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</si>
  <si>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</si>
  <si>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</si>
  <si>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</si>
  <si>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</si>
  <si>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</si>
  <si>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</si>
  <si>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</si>
  <si>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</si>
  <si>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107年7月中華民國國民出國人次－按停留夜數分
Table 2-5 Outbound Departures of Nationals of the Republic of
China by Length of Stay, July,2018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</si>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</sst>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6987.0</v>
      </c>
      <c r="D3" s="12" t="n">
        <v>23511.0</v>
      </c>
      <c r="E3" s="12" t="n">
        <v>28521.0</v>
      </c>
      <c r="F3" s="12" t="n">
        <v>15292.0</v>
      </c>
      <c r="G3" s="12" t="n">
        <v>17366.0</v>
      </c>
      <c r="H3" s="12" t="n">
        <v>23554.0</v>
      </c>
      <c r="I3" s="12" t="n">
        <v>14723.0</v>
      </c>
      <c r="J3" s="12" t="n">
        <v>7494.0</v>
      </c>
      <c r="K3" s="12" t="n">
        <v>1203910.0</v>
      </c>
      <c r="L3" s="12" t="n">
        <v>137448.0</v>
      </c>
      <c r="M3" s="14" t="n">
        <f>IF(L3=0,"-",K3/L3)</f>
        <v>8.75902159362086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1801.0</v>
      </c>
      <c r="D4" s="12" t="n">
        <v>14783.0</v>
      </c>
      <c r="E4" s="12" t="n">
        <v>17738.0</v>
      </c>
      <c r="F4" s="12" t="n">
        <v>6738.0</v>
      </c>
      <c r="G4" s="12" t="n">
        <v>5551.0</v>
      </c>
      <c r="H4" s="12" t="n">
        <v>3779.0</v>
      </c>
      <c r="I4" s="12" t="n">
        <v>1981.0</v>
      </c>
      <c r="J4" s="12" t="n">
        <v>1539.0</v>
      </c>
      <c r="K4" s="12" t="n">
        <v>295894.0</v>
      </c>
      <c r="L4" s="12" t="n">
        <v>53910.0</v>
      </c>
      <c r="M4" s="14" t="n">
        <f ref="M4:M43" si="0" t="shared">IF(L4=0,"-",K4/L4)</f>
        <v>5.488666295677982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12759.0</v>
      </c>
      <c r="D5" s="12" t="n">
        <v>26786.0</v>
      </c>
      <c r="E5" s="12" t="n">
        <v>37166.0</v>
      </c>
      <c r="F5" s="12" t="n">
        <v>48923.0</v>
      </c>
      <c r="G5" s="12" t="n">
        <v>95946.0</v>
      </c>
      <c r="H5" s="12" t="n">
        <v>64849.0</v>
      </c>
      <c r="I5" s="12" t="n">
        <v>35538.0</v>
      </c>
      <c r="J5" s="12" t="n">
        <v>22194.0</v>
      </c>
      <c r="K5" s="12" t="n">
        <v>3428026.0</v>
      </c>
      <c r="L5" s="12" t="n">
        <v>344161.0</v>
      </c>
      <c r="M5" s="14" t="n">
        <f si="0" t="shared"/>
        <v>9.960530100737737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6762.0</v>
      </c>
      <c r="D6" s="12" t="n">
        <v>20192.0</v>
      </c>
      <c r="E6" s="12" t="n">
        <v>47735.0</v>
      </c>
      <c r="F6" s="12" t="n">
        <v>177772.0</v>
      </c>
      <c r="G6" s="12" t="n">
        <v>152395.0</v>
      </c>
      <c r="H6" s="12" t="n">
        <v>53080.0</v>
      </c>
      <c r="I6" s="12" t="n">
        <v>6027.0</v>
      </c>
      <c r="J6" s="12" t="n">
        <v>2224.0</v>
      </c>
      <c r="K6" s="12" t="n">
        <v>2514252.0</v>
      </c>
      <c r="L6" s="12" t="n">
        <v>466187.0</v>
      </c>
      <c r="M6" s="14" t="n">
        <f si="0" t="shared"/>
        <v>5.39322632334235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694.0</v>
      </c>
      <c r="D7" s="12" t="n">
        <v>3038.0</v>
      </c>
      <c r="E7" s="12" t="n">
        <v>9599.0</v>
      </c>
      <c r="F7" s="12" t="n">
        <v>50057.0</v>
      </c>
      <c r="G7" s="12" t="n">
        <v>25778.0</v>
      </c>
      <c r="H7" s="12" t="n">
        <v>5603.0</v>
      </c>
      <c r="I7" s="12" t="n">
        <v>1236.0</v>
      </c>
      <c r="J7" s="12" t="n">
        <v>486.0</v>
      </c>
      <c r="K7" s="12" t="n">
        <v>480510.0</v>
      </c>
      <c r="L7" s="12" t="n">
        <v>96491.0</v>
      </c>
      <c r="M7" s="14" t="n">
        <f si="0" t="shared"/>
        <v>4.979842679628152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360.0</v>
      </c>
      <c r="D8" s="12" t="n">
        <v>1409.0</v>
      </c>
      <c r="E8" s="12" t="n">
        <v>5611.0</v>
      </c>
      <c r="F8" s="12" t="n">
        <v>10124.0</v>
      </c>
      <c r="G8" s="12" t="n">
        <v>10313.0</v>
      </c>
      <c r="H8" s="12" t="n">
        <v>4938.0</v>
      </c>
      <c r="I8" s="12" t="n">
        <v>2065.0</v>
      </c>
      <c r="J8" s="12" t="n">
        <v>758.0</v>
      </c>
      <c r="K8" s="12" t="n">
        <v>249499.0</v>
      </c>
      <c r="L8" s="12" t="n">
        <v>35578.0</v>
      </c>
      <c r="M8" s="14" t="n">
        <f si="0" t="shared"/>
        <v>7.0127325875541064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139.0</v>
      </c>
      <c r="D9" s="12" t="n">
        <v>901.0</v>
      </c>
      <c r="E9" s="12" t="n">
        <v>2615.0</v>
      </c>
      <c r="F9" s="12" t="n">
        <v>17005.0</v>
      </c>
      <c r="G9" s="12" t="n">
        <v>11661.0</v>
      </c>
      <c r="H9" s="12" t="n">
        <v>5124.0</v>
      </c>
      <c r="I9" s="12" t="n">
        <v>1525.0</v>
      </c>
      <c r="J9" s="12" t="n">
        <v>409.0</v>
      </c>
      <c r="K9" s="12" t="n">
        <v>247713.0</v>
      </c>
      <c r="L9" s="12" t="n">
        <v>39379.0</v>
      </c>
      <c r="M9" s="14" t="n">
        <f si="0" t="shared"/>
        <v>6.290484776149724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192.0</v>
      </c>
      <c r="D10" s="12" t="n">
        <v>1226.0</v>
      </c>
      <c r="E10" s="12" t="n">
        <v>2768.0</v>
      </c>
      <c r="F10" s="12" t="n">
        <v>17581.0</v>
      </c>
      <c r="G10" s="12" t="n">
        <v>22152.0</v>
      </c>
      <c r="H10" s="12" t="n">
        <v>10887.0</v>
      </c>
      <c r="I10" s="12" t="n">
        <v>2907.0</v>
      </c>
      <c r="J10" s="12" t="n">
        <v>1129.0</v>
      </c>
      <c r="K10" s="12" t="n">
        <v>428584.0</v>
      </c>
      <c r="L10" s="12" t="n">
        <v>58842.0</v>
      </c>
      <c r="M10" s="14" t="n">
        <f si="0" t="shared"/>
        <v>7.283640936745861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221.0</v>
      </c>
      <c r="D11" s="12" t="n">
        <v>808.0</v>
      </c>
      <c r="E11" s="12" t="n">
        <v>1407.0</v>
      </c>
      <c r="F11" s="12" t="n">
        <v>6472.0</v>
      </c>
      <c r="G11" s="12" t="n">
        <v>5756.0</v>
      </c>
      <c r="H11" s="12" t="n">
        <v>2851.0</v>
      </c>
      <c r="I11" s="12" t="n">
        <v>1986.0</v>
      </c>
      <c r="J11" s="12" t="n">
        <v>1088.0</v>
      </c>
      <c r="K11" s="12" t="n">
        <v>192348.0</v>
      </c>
      <c r="L11" s="12" t="n">
        <v>20589.0</v>
      </c>
      <c r="M11" s="14" t="n">
        <f si="0" t="shared"/>
        <v>9.342270144251785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64.0</v>
      </c>
      <c r="D12" s="12" t="n">
        <v>292.0</v>
      </c>
      <c r="E12" s="12" t="n">
        <v>973.0</v>
      </c>
      <c r="F12" s="12" t="n">
        <v>7697.0</v>
      </c>
      <c r="G12" s="12" t="n">
        <v>2946.0</v>
      </c>
      <c r="H12" s="12" t="n">
        <v>2156.0</v>
      </c>
      <c r="I12" s="12" t="n">
        <v>1330.0</v>
      </c>
      <c r="J12" s="12" t="n">
        <v>310.0</v>
      </c>
      <c r="K12" s="12" t="n">
        <v>119917.0</v>
      </c>
      <c r="L12" s="12" t="n">
        <v>15768.0</v>
      </c>
      <c r="M12" s="14" t="n">
        <f si="0" t="shared"/>
        <v>7.605086250634196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5.0</v>
      </c>
      <c r="D13" s="12" t="n">
        <v>0.0</v>
      </c>
      <c r="E13" s="12" t="n">
        <v>5.0</v>
      </c>
      <c r="F13" s="12" t="n">
        <v>0.0</v>
      </c>
      <c r="G13" s="12" t="n">
        <v>8.0</v>
      </c>
      <c r="H13" s="12" t="n">
        <v>5.0</v>
      </c>
      <c r="I13" s="12" t="n">
        <v>0.0</v>
      </c>
      <c r="J13" s="12" t="n">
        <v>2.0</v>
      </c>
      <c r="K13" s="12" t="n">
        <v>199.0</v>
      </c>
      <c r="L13" s="12" t="n">
        <v>25.0</v>
      </c>
      <c r="M13" s="14" t="n">
        <f si="0" t="shared"/>
        <v>7.96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336.0</v>
      </c>
      <c r="D14" s="12" t="n">
        <v>1455.0</v>
      </c>
      <c r="E14" s="12" t="n">
        <v>2954.0</v>
      </c>
      <c r="F14" s="12" t="n">
        <v>15040.0</v>
      </c>
      <c r="G14" s="12" t="n">
        <v>10506.0</v>
      </c>
      <c r="H14" s="12" t="n">
        <v>12416.0</v>
      </c>
      <c r="I14" s="12" t="n">
        <v>7117.0</v>
      </c>
      <c r="J14" s="12" t="n">
        <v>3147.0</v>
      </c>
      <c r="K14" s="12" t="n">
        <v>577386.0</v>
      </c>
      <c r="L14" s="12" t="n">
        <v>52971.0</v>
      </c>
      <c r="M14" s="14" t="n">
        <f si="0" t="shared"/>
        <v>10.900039644333692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20.0</v>
      </c>
      <c r="D15" s="12" t="n">
        <v>62.0</v>
      </c>
      <c r="E15" s="12" t="n">
        <v>161.0</v>
      </c>
      <c r="F15" s="12" t="n">
        <v>198.0</v>
      </c>
      <c r="G15" s="12" t="n">
        <v>384.0</v>
      </c>
      <c r="H15" s="12" t="n">
        <v>409.0</v>
      </c>
      <c r="I15" s="12" t="n">
        <v>201.0</v>
      </c>
      <c r="J15" s="12" t="n">
        <v>122.0</v>
      </c>
      <c r="K15" s="12" t="n">
        <v>18540.0</v>
      </c>
      <c r="L15" s="12" t="n">
        <v>1557.0</v>
      </c>
      <c r="M15" s="14" t="n">
        <f si="0" t="shared"/>
        <v>11.907514450867051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41.0</v>
      </c>
      <c r="D16" s="12" t="n">
        <v>294.0</v>
      </c>
      <c r="E16" s="12" t="n">
        <v>487.0</v>
      </c>
      <c r="F16" s="12" t="n">
        <v>2161.0</v>
      </c>
      <c r="G16" s="12" t="n">
        <v>1306.0</v>
      </c>
      <c r="H16" s="12" t="n">
        <v>938.0</v>
      </c>
      <c r="I16" s="12" t="n">
        <v>564.0</v>
      </c>
      <c r="J16" s="12" t="n">
        <v>331.0</v>
      </c>
      <c r="K16" s="12" t="n">
        <v>56214.0</v>
      </c>
      <c r="L16" s="12" t="n">
        <v>6122.0</v>
      </c>
      <c r="M16" s="14" t="n">
        <f si="0" t="shared"/>
        <v>9.182293368180334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8.0</v>
      </c>
      <c r="E17" s="12" t="n">
        <v>14.0</v>
      </c>
      <c r="F17" s="12" t="n">
        <v>32.0</v>
      </c>
      <c r="G17" s="12" t="n">
        <v>585.0</v>
      </c>
      <c r="H17" s="12" t="n">
        <v>2753.0</v>
      </c>
      <c r="I17" s="12" t="n">
        <v>1066.0</v>
      </c>
      <c r="J17" s="12" t="n">
        <v>121.0</v>
      </c>
      <c r="K17" s="12" t="n">
        <v>62685.0</v>
      </c>
      <c r="L17" s="12" t="n">
        <v>4579.0</v>
      </c>
      <c r="M17" s="14" t="n">
        <f si="0" t="shared"/>
        <v>13.689670233675475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14.0</v>
      </c>
      <c r="F18" s="12" t="n">
        <v>29.0</v>
      </c>
      <c r="G18" s="12" t="n">
        <v>143.0</v>
      </c>
      <c r="H18" s="12" t="n">
        <v>5981.0</v>
      </c>
      <c r="I18" s="12" t="n">
        <v>329.0</v>
      </c>
      <c r="J18" s="12" t="n">
        <v>60.0</v>
      </c>
      <c r="K18" s="12" t="n">
        <v>71239.0</v>
      </c>
      <c r="L18" s="12" t="n">
        <v>6556.0</v>
      </c>
      <c r="M18" s="14" t="n">
        <f si="0" t="shared"/>
        <v>10.866229408175716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160.0</v>
      </c>
      <c r="D19" s="12" t="n">
        <f ref="D19:L19" si="1" t="shared">D20-D3-D4-D5-D6-D7-D8-D9-D10-D11-D12-D13-D14-D15-D16-D17-D18</f>
        <v>148.0</v>
      </c>
      <c r="E19" s="12" t="n">
        <f si="1" t="shared"/>
        <v>144.0</v>
      </c>
      <c r="F19" s="12" t="n">
        <f si="1" t="shared"/>
        <v>242.0</v>
      </c>
      <c r="G19" s="12" t="n">
        <f si="1" t="shared"/>
        <v>1387.0</v>
      </c>
      <c r="H19" s="12" t="n">
        <f si="1" t="shared"/>
        <v>1919.0</v>
      </c>
      <c r="I19" s="12" t="n">
        <f si="1" t="shared"/>
        <v>391.0</v>
      </c>
      <c r="J19" s="12" t="n">
        <f si="1" t="shared"/>
        <v>199.0</v>
      </c>
      <c r="K19" s="12" t="n">
        <f si="1" t="shared"/>
        <v>47734.0</v>
      </c>
      <c r="L19" s="12" t="n">
        <f si="1" t="shared"/>
        <v>4590.0</v>
      </c>
      <c r="M19" s="14" t="n">
        <f si="0" t="shared"/>
        <v>10.399564270152505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30541.0</v>
      </c>
      <c r="D20" s="12" t="n">
        <v>94913.0</v>
      </c>
      <c r="E20" s="12" t="n">
        <v>157912.0</v>
      </c>
      <c r="F20" s="12" t="n">
        <v>375363.0</v>
      </c>
      <c r="G20" s="12" t="n">
        <v>364183.0</v>
      </c>
      <c r="H20" s="12" t="n">
        <v>201242.0</v>
      </c>
      <c r="I20" s="12" t="n">
        <v>78986.0</v>
      </c>
      <c r="J20" s="12" t="n">
        <v>41613.0</v>
      </c>
      <c r="K20" s="12" t="n">
        <v>9994650.0</v>
      </c>
      <c r="L20" s="12" t="n">
        <v>1344753.0</v>
      </c>
      <c r="M20" s="14" t="n">
        <f si="0" t="shared"/>
        <v>7.4323314393052105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101.0</v>
      </c>
      <c r="E21" s="12" t="n">
        <v>262.0</v>
      </c>
      <c r="F21" s="12" t="n">
        <v>2416.0</v>
      </c>
      <c r="G21" s="12" t="n">
        <v>4734.0</v>
      </c>
      <c r="H21" s="12" t="n">
        <v>15995.0</v>
      </c>
      <c r="I21" s="12" t="n">
        <v>11332.0</v>
      </c>
      <c r="J21" s="12" t="n">
        <v>5090.0</v>
      </c>
      <c r="K21" s="12" t="n">
        <v>670888.0</v>
      </c>
      <c r="L21" s="12" t="n">
        <v>39939.0</v>
      </c>
      <c r="M21" s="14" t="n">
        <f si="0" t="shared"/>
        <v>16.797816670422396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14.0</v>
      </c>
      <c r="F22" s="12" t="n">
        <v>55.0</v>
      </c>
      <c r="G22" s="12" t="n">
        <v>297.0</v>
      </c>
      <c r="H22" s="12" t="n">
        <v>3876.0</v>
      </c>
      <c r="I22" s="12" t="n">
        <v>3002.0</v>
      </c>
      <c r="J22" s="12" t="n">
        <v>1342.0</v>
      </c>
      <c r="K22" s="12" t="n">
        <v>164231.0</v>
      </c>
      <c r="L22" s="12" t="n">
        <v>8594.0</v>
      </c>
      <c r="M22" s="14" t="n">
        <f si="0" t="shared"/>
        <v>19.109960437514545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2.0</v>
      </c>
      <c r="F23" s="12" t="n">
        <f si="2" t="shared"/>
        <v>1.0</v>
      </c>
      <c r="G23" s="12" t="n">
        <f si="2" t="shared"/>
        <v>44.0</v>
      </c>
      <c r="H23" s="12" t="n">
        <f si="2" t="shared"/>
        <v>178.0</v>
      </c>
      <c r="I23" s="12" t="n">
        <f si="2" t="shared"/>
        <v>116.0</v>
      </c>
      <c r="J23" s="12" t="n">
        <f si="2" t="shared"/>
        <v>70.0</v>
      </c>
      <c r="K23" s="12" t="n">
        <f si="2" t="shared"/>
        <v>7645.0</v>
      </c>
      <c r="L23" s="12" t="n">
        <f si="2" t="shared"/>
        <v>411.0</v>
      </c>
      <c r="M23" s="14" t="n">
        <f si="0" t="shared"/>
        <v>18.600973236009732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9.0</v>
      </c>
      <c r="D24" s="12" t="n">
        <v>109.0</v>
      </c>
      <c r="E24" s="12" t="n">
        <v>278.0</v>
      </c>
      <c r="F24" s="12" t="n">
        <v>2472.0</v>
      </c>
      <c r="G24" s="12" t="n">
        <v>5075.0</v>
      </c>
      <c r="H24" s="12" t="n">
        <v>20049.0</v>
      </c>
      <c r="I24" s="12" t="n">
        <v>14450.0</v>
      </c>
      <c r="J24" s="12" t="n">
        <v>6502.0</v>
      </c>
      <c r="K24" s="12" t="n">
        <v>842764.0</v>
      </c>
      <c r="L24" s="12" t="n">
        <v>48944.0</v>
      </c>
      <c r="M24" s="14" t="n">
        <f si="0" t="shared"/>
        <v>17.21894409937888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12.0</v>
      </c>
      <c r="F25" s="12" t="n">
        <v>62.0</v>
      </c>
      <c r="G25" s="12" t="n">
        <v>956.0</v>
      </c>
      <c r="H25" s="12" t="n">
        <v>5374.0</v>
      </c>
      <c r="I25" s="12" t="n">
        <v>1856.0</v>
      </c>
      <c r="J25" s="12" t="n">
        <v>327.0</v>
      </c>
      <c r="K25" s="12" t="n">
        <v>114801.0</v>
      </c>
      <c r="L25" s="12" t="n">
        <v>8589.0</v>
      </c>
      <c r="M25" s="14" t="n">
        <f si="0" t="shared"/>
        <v>13.366049598323437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15.0</v>
      </c>
      <c r="F26" s="12" t="n">
        <v>77.0</v>
      </c>
      <c r="G26" s="12" t="n">
        <v>857.0</v>
      </c>
      <c r="H26" s="12" t="n">
        <v>6164.0</v>
      </c>
      <c r="I26" s="12" t="n">
        <v>1465.0</v>
      </c>
      <c r="J26" s="12" t="n">
        <v>307.0</v>
      </c>
      <c r="K26" s="12" t="n">
        <v>114088.0</v>
      </c>
      <c r="L26" s="12" t="n">
        <v>8885.0</v>
      </c>
      <c r="M26" s="14" t="n">
        <f si="0" t="shared"/>
        <v>12.840517726505347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8.0</v>
      </c>
      <c r="F27" s="12" t="n">
        <v>33.0</v>
      </c>
      <c r="G27" s="12" t="n">
        <v>283.0</v>
      </c>
      <c r="H27" s="12" t="n">
        <v>3328.0</v>
      </c>
      <c r="I27" s="12" t="n">
        <v>801.0</v>
      </c>
      <c r="J27" s="12" t="n">
        <v>83.0</v>
      </c>
      <c r="K27" s="12" t="n">
        <v>58060.0</v>
      </c>
      <c r="L27" s="12" t="n">
        <v>4537.0</v>
      </c>
      <c r="M27" s="14" t="n">
        <f si="0" t="shared"/>
        <v>12.797002424509587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9.0</v>
      </c>
      <c r="F28" s="12" t="n">
        <v>46.0</v>
      </c>
      <c r="G28" s="12" t="n">
        <v>412.0</v>
      </c>
      <c r="H28" s="12" t="n">
        <v>2729.0</v>
      </c>
      <c r="I28" s="12" t="n">
        <v>1346.0</v>
      </c>
      <c r="J28" s="12" t="n">
        <v>197.0</v>
      </c>
      <c r="K28" s="12" t="n">
        <v>66974.0</v>
      </c>
      <c r="L28" s="12" t="n">
        <v>4741.0</v>
      </c>
      <c r="M28" s="14" t="n">
        <f si="0" t="shared"/>
        <v>14.126555578991773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1.0</v>
      </c>
      <c r="F29" s="12" t="n">
        <v>9.0</v>
      </c>
      <c r="G29" s="12" t="n">
        <v>269.0</v>
      </c>
      <c r="H29" s="12" t="n">
        <v>2176.0</v>
      </c>
      <c r="I29" s="12" t="n">
        <v>382.0</v>
      </c>
      <c r="J29" s="12" t="n">
        <v>28.0</v>
      </c>
      <c r="K29" s="12" t="n">
        <v>34939.0</v>
      </c>
      <c r="L29" s="12" t="n">
        <v>2865.0</v>
      </c>
      <c r="M29" s="14" t="n">
        <f si="0" t="shared"/>
        <v>12.195113438045375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5.0</v>
      </c>
      <c r="E30" s="12" t="n">
        <v>27.0</v>
      </c>
      <c r="F30" s="12" t="n">
        <v>64.0</v>
      </c>
      <c r="G30" s="12" t="n">
        <v>721.0</v>
      </c>
      <c r="H30" s="12" t="n">
        <v>4387.0</v>
      </c>
      <c r="I30" s="12" t="n">
        <v>1654.0</v>
      </c>
      <c r="J30" s="12" t="n">
        <v>289.0</v>
      </c>
      <c r="K30" s="12" t="n">
        <v>98582.0</v>
      </c>
      <c r="L30" s="12" t="n">
        <v>7151.0</v>
      </c>
      <c r="M30" s="14" t="n">
        <f si="0" t="shared"/>
        <v>13.785764228779191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14.0</v>
      </c>
      <c r="F31" s="12" t="n">
        <v>39.0</v>
      </c>
      <c r="G31" s="12" t="n">
        <v>412.0</v>
      </c>
      <c r="H31" s="12" t="n">
        <v>7494.0</v>
      </c>
      <c r="I31" s="12" t="n">
        <v>1246.0</v>
      </c>
      <c r="J31" s="12" t="n">
        <v>159.0</v>
      </c>
      <c r="K31" s="12" t="n">
        <v>110606.0</v>
      </c>
      <c r="L31" s="12" t="n">
        <v>9364.0</v>
      </c>
      <c r="M31" s="14" t="n">
        <f si="0" t="shared"/>
        <v>11.811832550192225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4.0</v>
      </c>
      <c r="E32" s="12" t="n">
        <f si="3" t="shared"/>
        <v>21.0</v>
      </c>
      <c r="F32" s="12" t="n">
        <f si="3" t="shared"/>
        <v>41.0</v>
      </c>
      <c r="G32" s="12" t="n">
        <f si="3" t="shared"/>
        <v>499.0</v>
      </c>
      <c r="H32" s="12" t="n">
        <f si="3" t="shared"/>
        <v>6375.0</v>
      </c>
      <c r="I32" s="12" t="n">
        <f si="3" t="shared"/>
        <v>1709.0</v>
      </c>
      <c r="J32" s="12" t="n">
        <f si="3" t="shared"/>
        <v>174.0</v>
      </c>
      <c r="K32" s="12" t="n">
        <f si="3" t="shared"/>
        <v>114770.0</v>
      </c>
      <c r="L32" s="12" t="n">
        <f si="3" t="shared"/>
        <v>8824.0</v>
      </c>
      <c r="M32" s="14" t="n">
        <f si="0" t="shared"/>
        <v>13.006572982774252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5.0</v>
      </c>
      <c r="D33" s="12" t="n">
        <v>14.0</v>
      </c>
      <c r="E33" s="12" t="n">
        <v>107.0</v>
      </c>
      <c r="F33" s="12" t="n">
        <v>371.0</v>
      </c>
      <c r="G33" s="12" t="n">
        <v>4409.0</v>
      </c>
      <c r="H33" s="12" t="n">
        <v>38027.0</v>
      </c>
      <c r="I33" s="12" t="n">
        <v>10459.0</v>
      </c>
      <c r="J33" s="12" t="n">
        <v>1564.0</v>
      </c>
      <c r="K33" s="12" t="n">
        <v>712820.0</v>
      </c>
      <c r="L33" s="12" t="n">
        <v>54956.0</v>
      </c>
      <c r="M33" s="14" t="n">
        <f si="0" t="shared"/>
        <v>12.970740228546473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11.0</v>
      </c>
      <c r="E34" s="12" t="n">
        <v>40.0</v>
      </c>
      <c r="F34" s="12" t="n">
        <v>174.0</v>
      </c>
      <c r="G34" s="12" t="n">
        <v>5921.0</v>
      </c>
      <c r="H34" s="12" t="n">
        <v>4443.0</v>
      </c>
      <c r="I34" s="12" t="n">
        <v>1978.0</v>
      </c>
      <c r="J34" s="12" t="n">
        <v>674.0</v>
      </c>
      <c r="K34" s="12" t="n">
        <v>152280.0</v>
      </c>
      <c r="L34" s="12" t="n">
        <v>13241.0</v>
      </c>
      <c r="M34" s="14" t="n">
        <f si="0" t="shared"/>
        <v>11.500641945472397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8.0</v>
      </c>
      <c r="F35" s="12" t="n">
        <v>3.0</v>
      </c>
      <c r="G35" s="12" t="n">
        <v>49.0</v>
      </c>
      <c r="H35" s="12" t="n">
        <v>467.0</v>
      </c>
      <c r="I35" s="12" t="n">
        <v>152.0</v>
      </c>
      <c r="J35" s="12" t="n">
        <v>62.0</v>
      </c>
      <c r="K35" s="12" t="n">
        <v>11171.0</v>
      </c>
      <c r="L35" s="12" t="n">
        <v>741.0</v>
      </c>
      <c r="M35" s="14" t="n">
        <f si="0" t="shared"/>
        <v>15.07557354925776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12.0</v>
      </c>
      <c r="E36" s="12" t="n">
        <v>373.0</v>
      </c>
      <c r="F36" s="12" t="n">
        <v>801.0</v>
      </c>
      <c r="G36" s="12" t="n">
        <v>177.0</v>
      </c>
      <c r="H36" s="12" t="n">
        <v>14.0</v>
      </c>
      <c r="I36" s="12" t="n">
        <v>11.0</v>
      </c>
      <c r="J36" s="12" t="n">
        <v>7.0</v>
      </c>
      <c r="K36" s="12" t="n">
        <v>6046.0</v>
      </c>
      <c r="L36" s="12" t="n">
        <v>1395.0</v>
      </c>
      <c r="M36" s="14" t="n">
        <f si="0" t="shared"/>
        <v>4.334050179211469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4.0</v>
      </c>
      <c r="F37" s="12" t="n">
        <f si="4" t="shared"/>
        <v>5.0</v>
      </c>
      <c r="G37" s="12" t="n">
        <f si="4" t="shared"/>
        <v>40.0</v>
      </c>
      <c r="H37" s="12" t="n">
        <f si="4" t="shared"/>
        <v>47.0</v>
      </c>
      <c r="I37" s="12" t="n">
        <f si="4" t="shared"/>
        <v>7.0</v>
      </c>
      <c r="J37" s="12" t="n">
        <f si="4" t="shared"/>
        <v>8.0</v>
      </c>
      <c r="K37" s="12" t="n">
        <f si="4" t="shared"/>
        <v>1256.0</v>
      </c>
      <c r="L37" s="12" t="n">
        <f si="4" t="shared"/>
        <v>111.0</v>
      </c>
      <c r="M37" s="14" t="n">
        <f si="0" t="shared"/>
        <v>11.315315315315315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23.0</v>
      </c>
      <c r="E38" s="12" t="n">
        <v>425.0</v>
      </c>
      <c r="F38" s="12" t="n">
        <v>983.0</v>
      </c>
      <c r="G38" s="12" t="n">
        <v>6187.0</v>
      </c>
      <c r="H38" s="12" t="n">
        <v>4971.0</v>
      </c>
      <c r="I38" s="12" t="n">
        <v>2148.0</v>
      </c>
      <c r="J38" s="12" t="n">
        <v>751.0</v>
      </c>
      <c r="K38" s="12" t="n">
        <v>170753.0</v>
      </c>
      <c r="L38" s="12" t="n">
        <v>15488.0</v>
      </c>
      <c r="M38" s="14" t="n">
        <f si="0" t="shared"/>
        <v>11.024857954545455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6.0</v>
      </c>
      <c r="G39" s="12" t="n">
        <v>21.0</v>
      </c>
      <c r="H39" s="12" t="n">
        <v>114.0</v>
      </c>
      <c r="I39" s="12" t="n">
        <v>74.0</v>
      </c>
      <c r="J39" s="12" t="n">
        <v>35.0</v>
      </c>
      <c r="K39" s="12" t="n">
        <v>4621.0</v>
      </c>
      <c r="L39" s="12" t="n">
        <v>250.0</v>
      </c>
      <c r="M39" s="14" t="n">
        <f si="0" t="shared"/>
        <v>18.484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4.0</v>
      </c>
      <c r="F40" s="12" t="n">
        <f si="5" t="shared"/>
        <v>5.0</v>
      </c>
      <c r="G40" s="12" t="n">
        <f si="5" t="shared"/>
        <v>56.0</v>
      </c>
      <c r="H40" s="12" t="n">
        <f si="5" t="shared"/>
        <v>747.0</v>
      </c>
      <c r="I40" s="12" t="n">
        <f si="5" t="shared"/>
        <v>80.0</v>
      </c>
      <c r="J40" s="12" t="n">
        <f si="5" t="shared"/>
        <v>23.0</v>
      </c>
      <c r="K40" s="12" t="n">
        <f si="5" t="shared"/>
        <v>10538.0</v>
      </c>
      <c r="L40" s="12" t="n">
        <f si="5" t="shared"/>
        <v>915.0</v>
      </c>
      <c r="M40" s="14" t="n">
        <f si="0" t="shared"/>
        <v>11.516939890710383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4.0</v>
      </c>
      <c r="F41" s="12" t="n">
        <v>11.0</v>
      </c>
      <c r="G41" s="12" t="n">
        <v>77.0</v>
      </c>
      <c r="H41" s="12" t="n">
        <v>861.0</v>
      </c>
      <c r="I41" s="12" t="n">
        <v>154.0</v>
      </c>
      <c r="J41" s="12" t="n">
        <v>58.0</v>
      </c>
      <c r="K41" s="12" t="n">
        <v>15159.0</v>
      </c>
      <c r="L41" s="12" t="n">
        <v>1165.0</v>
      </c>
      <c r="M41" s="14" t="n">
        <f si="0" t="shared"/>
        <v>13.012017167381975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7.0</v>
      </c>
      <c r="E42" s="12" t="n">
        <v>0.0</v>
      </c>
      <c r="F42" s="12" t="n">
        <v>8.0</v>
      </c>
      <c r="G42" s="12" t="n">
        <v>63.0</v>
      </c>
      <c r="H42" s="12" t="n">
        <v>342.0</v>
      </c>
      <c r="I42" s="12" t="n">
        <v>28.0</v>
      </c>
      <c r="J42" s="12" t="n">
        <v>8.0</v>
      </c>
      <c r="K42" s="12" t="n">
        <v>5205.0</v>
      </c>
      <c r="L42" s="12" t="n">
        <v>456.0</v>
      </c>
      <c r="M42" s="14" t="n">
        <f si="0" t="shared"/>
        <v>11.414473684210526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30555.0</v>
      </c>
      <c r="D43" s="12" t="n">
        <f ref="D43:L43" si="6" t="shared">D20+D24+D33+D38+D41+D42</f>
        <v>95066.0</v>
      </c>
      <c r="E43" s="12" t="n">
        <f si="6" t="shared"/>
        <v>158726.0</v>
      </c>
      <c r="F43" s="12" t="n">
        <f si="6" t="shared"/>
        <v>379208.0</v>
      </c>
      <c r="G43" s="12" t="n">
        <f si="6" t="shared"/>
        <v>379994.0</v>
      </c>
      <c r="H43" s="12" t="n">
        <f si="6" t="shared"/>
        <v>265492.0</v>
      </c>
      <c r="I43" s="12" t="n">
        <f si="6" t="shared"/>
        <v>106225.0</v>
      </c>
      <c r="J43" s="12" t="n">
        <f si="6" t="shared"/>
        <v>50496.0</v>
      </c>
      <c r="K43" s="12" t="n">
        <f si="6" t="shared"/>
        <v>1.1741351E7</v>
      </c>
      <c r="L43" s="12" t="n">
        <f si="6" t="shared"/>
        <v>1465762.0</v>
      </c>
      <c r="M43" s="14" t="n">
        <f si="0" t="shared"/>
        <v>8.010407555933364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2.084581262169438</v>
      </c>
      <c r="D44" s="15" t="n">
        <f si="7" t="shared"/>
        <v>6.485773270148905</v>
      </c>
      <c r="E44" s="15" t="n">
        <f si="7" t="shared"/>
        <v>10.828906739293283</v>
      </c>
      <c r="F44" s="15" t="n">
        <f si="7" t="shared"/>
        <v>25.87104864227617</v>
      </c>
      <c r="G44" s="15" t="n">
        <f si="7" t="shared"/>
        <v>25.924672627616218</v>
      </c>
      <c r="H44" s="15" t="n">
        <f si="7" t="shared"/>
        <v>18.112899638549777</v>
      </c>
      <c r="I44" s="15" t="n">
        <f si="7" t="shared"/>
        <v>7.2470837693977606</v>
      </c>
      <c r="J44" s="15" t="n">
        <f si="7" t="shared"/>
        <v>3.445034050548452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