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<sst xmlns="http://schemas.openxmlformats.org/spreadsheetml/2006/main" count="102" uniqueCount="61">
  <si>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</si>
  <si>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</si>
  <si>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</si>
  <si>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</si>
  <si>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</si>
  <si>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</si>
  <si>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</si>
  <si>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</si>
  <si>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</si>
  <si>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</si>
  <si>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</si>
  <si>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</si>
  <si>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</si>
  <si>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</si>
  <si>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</si>
  <si>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</si>
  <si>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</si>
  <si>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</si>
  <si>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</si>
  <si>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</si>
  <si>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</si>
  <si>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</si>
  <si>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</si>
  <si>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</si>
  <si>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</si>
  <si>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</si>
  <si>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</si>
  <si>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</si>
  <si>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</si>
  <si>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</si>
  <si>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</si>
  <si>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</si>
  <si>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</si>
  <si>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</si>
  <si>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</si>
  <si>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</si>
  <si>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</si>
  <si>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</si>
  <si>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</si>
  <si>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</si>
  <si>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</si>
  <si>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</si>
  <si>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</si>
  <si>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</si>
  <si>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</si>
  <si>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</si>
  <si>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</si>
  <si>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</si>
  <si>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</si>
  <si>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</si>
  <si>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</si>
  <si>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</si>
  <si>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</si>
  <si>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</si>
  <si>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</si>
  <si>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</si>
  <si>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</si>
  <si>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</si>
  <si>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</si>
  <si>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107年8月中華民國國民出國人次－按停留夜數分
Table 2-5 Outbound Departures of Nationals of the Republic of
China by Length of Stay, August,2018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</si>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</sst>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7044.0</v>
      </c>
      <c r="D3" s="12" t="n">
        <v>24241.0</v>
      </c>
      <c r="E3" s="12" t="n">
        <v>23245.0</v>
      </c>
      <c r="F3" s="12" t="n">
        <v>13077.0</v>
      </c>
      <c r="G3" s="12" t="n">
        <v>15306.0</v>
      </c>
      <c r="H3" s="12" t="n">
        <v>19765.0</v>
      </c>
      <c r="I3" s="12" t="n">
        <v>12824.0</v>
      </c>
      <c r="J3" s="12" t="n">
        <v>11628.0</v>
      </c>
      <c r="K3" s="12" t="n">
        <v>1270805.0</v>
      </c>
      <c r="L3" s="12" t="n">
        <v>127130.0</v>
      </c>
      <c r="M3" s="14" t="n">
        <f>IF(L3=0,"-",K3/L3)</f>
        <v>9.996106347832926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1761.0</v>
      </c>
      <c r="D4" s="12" t="n">
        <v>13726.0</v>
      </c>
      <c r="E4" s="12" t="n">
        <v>14972.0</v>
      </c>
      <c r="F4" s="12" t="n">
        <v>5833.0</v>
      </c>
      <c r="G4" s="12" t="n">
        <v>4946.0</v>
      </c>
      <c r="H4" s="12" t="n">
        <v>3640.0</v>
      </c>
      <c r="I4" s="12" t="n">
        <v>2079.0</v>
      </c>
      <c r="J4" s="12" t="n">
        <v>2437.0</v>
      </c>
      <c r="K4" s="12" t="n">
        <v>319297.0</v>
      </c>
      <c r="L4" s="12" t="n">
        <v>49394.0</v>
      </c>
      <c r="M4" s="14" t="n">
        <f ref="M4:M43" si="0" t="shared">IF(L4=0,"-",K4/L4)</f>
        <v>6.4642871603838525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13114.0</v>
      </c>
      <c r="D5" s="12" t="n">
        <v>28059.0</v>
      </c>
      <c r="E5" s="12" t="n">
        <v>37861.0</v>
      </c>
      <c r="F5" s="12" t="n">
        <v>48747.0</v>
      </c>
      <c r="G5" s="12" t="n">
        <v>86287.0</v>
      </c>
      <c r="H5" s="12" t="n">
        <v>56223.0</v>
      </c>
      <c r="I5" s="12" t="n">
        <v>39286.0</v>
      </c>
      <c r="J5" s="12" t="n">
        <v>38614.0</v>
      </c>
      <c r="K5" s="12" t="n">
        <v>4096332.0</v>
      </c>
      <c r="L5" s="12" t="n">
        <v>348191.0</v>
      </c>
      <c r="M5" s="14" t="n">
        <f si="0" t="shared"/>
        <v>11.764611951486398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2879.0</v>
      </c>
      <c r="D6" s="12" t="n">
        <v>18510.0</v>
      </c>
      <c r="E6" s="12" t="n">
        <v>59573.0</v>
      </c>
      <c r="F6" s="12" t="n">
        <v>155475.0</v>
      </c>
      <c r="G6" s="12" t="n">
        <v>110961.0</v>
      </c>
      <c r="H6" s="12" t="n">
        <v>37975.0</v>
      </c>
      <c r="I6" s="12" t="n">
        <v>6231.0</v>
      </c>
      <c r="J6" s="12" t="n">
        <v>5095.0</v>
      </c>
      <c r="K6" s="12" t="n">
        <v>2198538.0</v>
      </c>
      <c r="L6" s="12" t="n">
        <v>396699.0</v>
      </c>
      <c r="M6" s="14" t="n">
        <f si="0" t="shared"/>
        <v>5.542081023647652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728.0</v>
      </c>
      <c r="D7" s="12" t="n">
        <v>4888.0</v>
      </c>
      <c r="E7" s="12" t="n">
        <v>9745.0</v>
      </c>
      <c r="F7" s="12" t="n">
        <v>48511.0</v>
      </c>
      <c r="G7" s="12" t="n">
        <v>23364.0</v>
      </c>
      <c r="H7" s="12" t="n">
        <v>4588.0</v>
      </c>
      <c r="I7" s="12" t="n">
        <v>1679.0</v>
      </c>
      <c r="J7" s="12" t="n">
        <v>1056.0</v>
      </c>
      <c r="K7" s="12" t="n">
        <v>487980.0</v>
      </c>
      <c r="L7" s="12" t="n">
        <v>94559.0</v>
      </c>
      <c r="M7" s="14" t="n">
        <f si="0" t="shared"/>
        <v>5.1605875696655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359.0</v>
      </c>
      <c r="D8" s="12" t="n">
        <v>1667.0</v>
      </c>
      <c r="E8" s="12" t="n">
        <v>5526.0</v>
      </c>
      <c r="F8" s="12" t="n">
        <v>9572.0</v>
      </c>
      <c r="G8" s="12" t="n">
        <v>8526.0</v>
      </c>
      <c r="H8" s="12" t="n">
        <v>4843.0</v>
      </c>
      <c r="I8" s="12" t="n">
        <v>2394.0</v>
      </c>
      <c r="J8" s="12" t="n">
        <v>1307.0</v>
      </c>
      <c r="K8" s="12" t="n">
        <v>267981.0</v>
      </c>
      <c r="L8" s="12" t="n">
        <v>34194.0</v>
      </c>
      <c r="M8" s="14" t="n">
        <f si="0" t="shared"/>
        <v>7.837076680119319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154.0</v>
      </c>
      <c r="D9" s="12" t="n">
        <v>841.0</v>
      </c>
      <c r="E9" s="12" t="n">
        <v>2508.0</v>
      </c>
      <c r="F9" s="12" t="n">
        <v>14598.0</v>
      </c>
      <c r="G9" s="12" t="n">
        <v>9060.0</v>
      </c>
      <c r="H9" s="12" t="n">
        <v>4799.0</v>
      </c>
      <c r="I9" s="12" t="n">
        <v>1815.0</v>
      </c>
      <c r="J9" s="12" t="n">
        <v>934.0</v>
      </c>
      <c r="K9" s="12" t="n">
        <v>249368.0</v>
      </c>
      <c r="L9" s="12" t="n">
        <v>34709.0</v>
      </c>
      <c r="M9" s="14" t="n">
        <f si="0" t="shared"/>
        <v>7.184534270650263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259.0</v>
      </c>
      <c r="D10" s="12" t="n">
        <v>1209.0</v>
      </c>
      <c r="E10" s="12" t="n">
        <v>3566.0</v>
      </c>
      <c r="F10" s="12" t="n">
        <v>18285.0</v>
      </c>
      <c r="G10" s="12" t="n">
        <v>22119.0</v>
      </c>
      <c r="H10" s="12" t="n">
        <v>9507.0</v>
      </c>
      <c r="I10" s="12" t="n">
        <v>3115.0</v>
      </c>
      <c r="J10" s="12" t="n">
        <v>2167.0</v>
      </c>
      <c r="K10" s="12" t="n">
        <v>468781.0</v>
      </c>
      <c r="L10" s="12" t="n">
        <v>60227.0</v>
      </c>
      <c r="M10" s="14" t="n">
        <f si="0" t="shared"/>
        <v>7.783568831255085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240.0</v>
      </c>
      <c r="D11" s="12" t="n">
        <v>957.0</v>
      </c>
      <c r="E11" s="12" t="n">
        <v>2201.0</v>
      </c>
      <c r="F11" s="12" t="n">
        <v>5862.0</v>
      </c>
      <c r="G11" s="12" t="n">
        <v>5622.0</v>
      </c>
      <c r="H11" s="12" t="n">
        <v>2773.0</v>
      </c>
      <c r="I11" s="12" t="n">
        <v>2519.0</v>
      </c>
      <c r="J11" s="12" t="n">
        <v>2200.0</v>
      </c>
      <c r="K11" s="12" t="n">
        <v>255450.0</v>
      </c>
      <c r="L11" s="12" t="n">
        <v>22374.0</v>
      </c>
      <c r="M11" s="14" t="n">
        <f si="0" t="shared"/>
        <v>11.41727004558863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57.0</v>
      </c>
      <c r="D12" s="12" t="n">
        <v>370.0</v>
      </c>
      <c r="E12" s="12" t="n">
        <v>825.0</v>
      </c>
      <c r="F12" s="12" t="n">
        <v>5937.0</v>
      </c>
      <c r="G12" s="12" t="n">
        <v>2435.0</v>
      </c>
      <c r="H12" s="12" t="n">
        <v>2607.0</v>
      </c>
      <c r="I12" s="12" t="n">
        <v>1804.0</v>
      </c>
      <c r="J12" s="12" t="n">
        <v>707.0</v>
      </c>
      <c r="K12" s="12" t="n">
        <v>145715.0</v>
      </c>
      <c r="L12" s="12" t="n">
        <v>14742.0</v>
      </c>
      <c r="M12" s="14" t="n">
        <f si="0" t="shared"/>
        <v>9.884344051010718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6.0</v>
      </c>
      <c r="E13" s="12" t="n">
        <v>7.0</v>
      </c>
      <c r="F13" s="12" t="n">
        <v>9.0</v>
      </c>
      <c r="G13" s="12" t="n">
        <v>2.0</v>
      </c>
      <c r="H13" s="12" t="n">
        <v>12.0</v>
      </c>
      <c r="I13" s="12" t="n">
        <v>2.0</v>
      </c>
      <c r="J13" s="12" t="n">
        <v>0.0</v>
      </c>
      <c r="K13" s="12" t="n">
        <v>248.0</v>
      </c>
      <c r="L13" s="12" t="n">
        <v>38.0</v>
      </c>
      <c r="M13" s="14" t="n">
        <f si="0" t="shared"/>
        <v>6.526315789473684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409.0</v>
      </c>
      <c r="D14" s="12" t="n">
        <v>1870.0</v>
      </c>
      <c r="E14" s="12" t="n">
        <v>3086.0</v>
      </c>
      <c r="F14" s="12" t="n">
        <v>15709.0</v>
      </c>
      <c r="G14" s="12" t="n">
        <v>10230.0</v>
      </c>
      <c r="H14" s="12" t="n">
        <v>11319.0</v>
      </c>
      <c r="I14" s="12" t="n">
        <v>8353.0</v>
      </c>
      <c r="J14" s="12" t="n">
        <v>6554.0</v>
      </c>
      <c r="K14" s="12" t="n">
        <v>728239.0</v>
      </c>
      <c r="L14" s="12" t="n">
        <v>57530.0</v>
      </c>
      <c r="M14" s="14" t="n">
        <f si="0" t="shared"/>
        <v>12.658421693029723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12.0</v>
      </c>
      <c r="D15" s="12" t="n">
        <v>53.0</v>
      </c>
      <c r="E15" s="12" t="n">
        <v>89.0</v>
      </c>
      <c r="F15" s="12" t="n">
        <v>70.0</v>
      </c>
      <c r="G15" s="12" t="n">
        <v>305.0</v>
      </c>
      <c r="H15" s="12" t="n">
        <v>495.0</v>
      </c>
      <c r="I15" s="12" t="n">
        <v>337.0</v>
      </c>
      <c r="J15" s="12" t="n">
        <v>241.0</v>
      </c>
      <c r="K15" s="12" t="n">
        <v>26638.0</v>
      </c>
      <c r="L15" s="12" t="n">
        <v>1602.0</v>
      </c>
      <c r="M15" s="14" t="n">
        <f si="0" t="shared"/>
        <v>16.62796504369538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46.0</v>
      </c>
      <c r="D16" s="12" t="n">
        <v>381.0</v>
      </c>
      <c r="E16" s="12" t="n">
        <v>709.0</v>
      </c>
      <c r="F16" s="12" t="n">
        <v>2871.0</v>
      </c>
      <c r="G16" s="12" t="n">
        <v>1660.0</v>
      </c>
      <c r="H16" s="12" t="n">
        <v>971.0</v>
      </c>
      <c r="I16" s="12" t="n">
        <v>573.0</v>
      </c>
      <c r="J16" s="12" t="n">
        <v>436.0</v>
      </c>
      <c r="K16" s="12" t="n">
        <v>66749.0</v>
      </c>
      <c r="L16" s="12" t="n">
        <v>7647.0</v>
      </c>
      <c r="M16" s="14" t="n">
        <f si="0" t="shared"/>
        <v>8.728782529096378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10.0</v>
      </c>
      <c r="E17" s="12" t="n">
        <v>15.0</v>
      </c>
      <c r="F17" s="12" t="n">
        <v>8.0</v>
      </c>
      <c r="G17" s="12" t="n">
        <v>574.0</v>
      </c>
      <c r="H17" s="12" t="n">
        <v>2065.0</v>
      </c>
      <c r="I17" s="12" t="n">
        <v>678.0</v>
      </c>
      <c r="J17" s="12" t="n">
        <v>221.0</v>
      </c>
      <c r="K17" s="12" t="n">
        <v>49676.0</v>
      </c>
      <c r="L17" s="12" t="n">
        <v>3571.0</v>
      </c>
      <c r="M17" s="14" t="n">
        <f si="0" t="shared"/>
        <v>13.910949313917671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3.0</v>
      </c>
      <c r="F18" s="12" t="n">
        <v>31.0</v>
      </c>
      <c r="G18" s="12" t="n">
        <v>206.0</v>
      </c>
      <c r="H18" s="12" t="n">
        <v>5995.0</v>
      </c>
      <c r="I18" s="12" t="n">
        <v>272.0</v>
      </c>
      <c r="J18" s="12" t="n">
        <v>116.0</v>
      </c>
      <c r="K18" s="12" t="n">
        <v>72035.0</v>
      </c>
      <c r="L18" s="12" t="n">
        <v>6624.0</v>
      </c>
      <c r="M18" s="14" t="n">
        <f si="0" t="shared"/>
        <v>10.874849033816425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165.0</v>
      </c>
      <c r="D19" s="12" t="n">
        <f ref="D19:L19" si="1" t="shared">D20-D3-D4-D5-D6-D7-D8-D9-D10-D11-D12-D13-D14-D15-D16-D17-D18</f>
        <v>227.0</v>
      </c>
      <c r="E19" s="12" t="n">
        <f si="1" t="shared"/>
        <v>164.0</v>
      </c>
      <c r="F19" s="12" t="n">
        <f si="1" t="shared"/>
        <v>343.0</v>
      </c>
      <c r="G19" s="12" t="n">
        <f si="1" t="shared"/>
        <v>1523.0</v>
      </c>
      <c r="H19" s="12" t="n">
        <f si="1" t="shared"/>
        <v>1737.0</v>
      </c>
      <c r="I19" s="12" t="n">
        <f si="1" t="shared"/>
        <v>457.0</v>
      </c>
      <c r="J19" s="12" t="n">
        <f si="1" t="shared"/>
        <v>255.0</v>
      </c>
      <c r="K19" s="12" t="n">
        <f si="1" t="shared"/>
        <v>51775.0</v>
      </c>
      <c r="L19" s="12" t="n">
        <f si="1" t="shared"/>
        <v>4871.0</v>
      </c>
      <c r="M19" s="14" t="n">
        <f si="0" t="shared"/>
        <v>10.62923424348183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27227.0</v>
      </c>
      <c r="D20" s="12" t="n">
        <v>97016.0</v>
      </c>
      <c r="E20" s="12" t="n">
        <v>164095.0</v>
      </c>
      <c r="F20" s="12" t="n">
        <v>344938.0</v>
      </c>
      <c r="G20" s="12" t="n">
        <v>303126.0</v>
      </c>
      <c r="H20" s="12" t="n">
        <v>169314.0</v>
      </c>
      <c r="I20" s="12" t="n">
        <v>84418.0</v>
      </c>
      <c r="J20" s="12" t="n">
        <v>73968.0</v>
      </c>
      <c r="K20" s="12" t="n">
        <v>1.0755607E7</v>
      </c>
      <c r="L20" s="12" t="n">
        <v>1264102.0</v>
      </c>
      <c r="M20" s="14" t="n">
        <f si="0" t="shared"/>
        <v>8.50849614983601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67.0</v>
      </c>
      <c r="E21" s="12" t="n">
        <v>353.0</v>
      </c>
      <c r="F21" s="12" t="n">
        <v>2092.0</v>
      </c>
      <c r="G21" s="12" t="n">
        <v>4563.0</v>
      </c>
      <c r="H21" s="12" t="n">
        <v>14097.0</v>
      </c>
      <c r="I21" s="12" t="n">
        <v>9021.0</v>
      </c>
      <c r="J21" s="12" t="n">
        <v>7720.0</v>
      </c>
      <c r="K21" s="12" t="n">
        <v>722338.0</v>
      </c>
      <c r="L21" s="12" t="n">
        <v>37922.0</v>
      </c>
      <c r="M21" s="14" t="n">
        <f si="0" t="shared"/>
        <v>19.047993249301197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6.0</v>
      </c>
      <c r="E22" s="12" t="n">
        <v>32.0</v>
      </c>
      <c r="F22" s="12" t="n">
        <v>54.0</v>
      </c>
      <c r="G22" s="12" t="n">
        <v>378.0</v>
      </c>
      <c r="H22" s="12" t="n">
        <v>3298.0</v>
      </c>
      <c r="I22" s="12" t="n">
        <v>2815.0</v>
      </c>
      <c r="J22" s="12" t="n">
        <v>2582.0</v>
      </c>
      <c r="K22" s="12" t="n">
        <v>213650.0</v>
      </c>
      <c r="L22" s="12" t="n">
        <v>9166.0</v>
      </c>
      <c r="M22" s="14" t="n">
        <f si="0" t="shared"/>
        <v>23.308967924939996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41.0</v>
      </c>
      <c r="H23" s="12" t="n">
        <f si="2" t="shared"/>
        <v>178.0</v>
      </c>
      <c r="I23" s="12" t="n">
        <f si="2" t="shared"/>
        <v>120.0</v>
      </c>
      <c r="J23" s="12" t="n">
        <f si="2" t="shared"/>
        <v>65.0</v>
      </c>
      <c r="K23" s="12" t="n">
        <f si="2" t="shared"/>
        <v>7406.0</v>
      </c>
      <c r="L23" s="12" t="n">
        <f si="2" t="shared"/>
        <v>404.0</v>
      </c>
      <c r="M23" s="14" t="n">
        <f si="0" t="shared"/>
        <v>18.331683168316832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10.0</v>
      </c>
      <c r="D24" s="12" t="n">
        <v>73.0</v>
      </c>
      <c r="E24" s="12" t="n">
        <v>385.0</v>
      </c>
      <c r="F24" s="12" t="n">
        <v>2146.0</v>
      </c>
      <c r="G24" s="12" t="n">
        <v>4982.0</v>
      </c>
      <c r="H24" s="12" t="n">
        <v>17573.0</v>
      </c>
      <c r="I24" s="12" t="n">
        <v>11956.0</v>
      </c>
      <c r="J24" s="12" t="n">
        <v>10367.0</v>
      </c>
      <c r="K24" s="12" t="n">
        <v>943394.0</v>
      </c>
      <c r="L24" s="12" t="n">
        <v>47492.0</v>
      </c>
      <c r="M24" s="14" t="n">
        <f si="0" t="shared"/>
        <v>19.86427187736882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6.0</v>
      </c>
      <c r="F25" s="12" t="n">
        <v>52.0</v>
      </c>
      <c r="G25" s="12" t="n">
        <v>543.0</v>
      </c>
      <c r="H25" s="12" t="n">
        <v>4071.0</v>
      </c>
      <c r="I25" s="12" t="n">
        <v>1031.0</v>
      </c>
      <c r="J25" s="12" t="n">
        <v>553.0</v>
      </c>
      <c r="K25" s="12" t="n">
        <v>90468.0</v>
      </c>
      <c r="L25" s="12" t="n">
        <v>6259.0</v>
      </c>
      <c r="M25" s="14" t="n">
        <f si="0" t="shared"/>
        <v>14.454066144751557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11.0</v>
      </c>
      <c r="F26" s="12" t="n">
        <v>52.0</v>
      </c>
      <c r="G26" s="12" t="n">
        <v>533.0</v>
      </c>
      <c r="H26" s="12" t="n">
        <v>4895.0</v>
      </c>
      <c r="I26" s="12" t="n">
        <v>1316.0</v>
      </c>
      <c r="J26" s="12" t="n">
        <v>572.0</v>
      </c>
      <c r="K26" s="12" t="n">
        <v>105600.0</v>
      </c>
      <c r="L26" s="12" t="n">
        <v>7380.0</v>
      </c>
      <c r="M26" s="14" t="n">
        <f si="0" t="shared"/>
        <v>14.308943089430894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31.0</v>
      </c>
      <c r="G27" s="12" t="n">
        <v>83.0</v>
      </c>
      <c r="H27" s="12" t="n">
        <v>2301.0</v>
      </c>
      <c r="I27" s="12" t="n">
        <v>625.0</v>
      </c>
      <c r="J27" s="12" t="n">
        <v>174.0</v>
      </c>
      <c r="K27" s="12" t="n">
        <v>44207.0</v>
      </c>
      <c r="L27" s="12" t="n">
        <v>3215.0</v>
      </c>
      <c r="M27" s="14" t="n">
        <f si="0" t="shared"/>
        <v>13.750233281493001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9.0</v>
      </c>
      <c r="F28" s="12" t="n">
        <v>28.0</v>
      </c>
      <c r="G28" s="12" t="n">
        <v>620.0</v>
      </c>
      <c r="H28" s="12" t="n">
        <v>2838.0</v>
      </c>
      <c r="I28" s="12" t="n">
        <v>1269.0</v>
      </c>
      <c r="J28" s="12" t="n">
        <v>511.0</v>
      </c>
      <c r="K28" s="12" t="n">
        <v>81703.0</v>
      </c>
      <c r="L28" s="12" t="n">
        <v>5275.0</v>
      </c>
      <c r="M28" s="14" t="n">
        <f si="0" t="shared"/>
        <v>15.488720379146919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2.0</v>
      </c>
      <c r="F29" s="12" t="n">
        <v>8.0</v>
      </c>
      <c r="G29" s="12" t="n">
        <v>89.0</v>
      </c>
      <c r="H29" s="12" t="n">
        <v>1500.0</v>
      </c>
      <c r="I29" s="12" t="n">
        <v>225.0</v>
      </c>
      <c r="J29" s="12" t="n">
        <v>77.0</v>
      </c>
      <c r="K29" s="12" t="n">
        <v>24966.0</v>
      </c>
      <c r="L29" s="12" t="n">
        <v>1901.0</v>
      </c>
      <c r="M29" s="14" t="n">
        <f si="0" t="shared"/>
        <v>13.13308784850079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2.0</v>
      </c>
      <c r="D30" s="12" t="n">
        <v>12.0</v>
      </c>
      <c r="E30" s="12" t="n">
        <v>19.0</v>
      </c>
      <c r="F30" s="12" t="n">
        <v>60.0</v>
      </c>
      <c r="G30" s="12" t="n">
        <v>705.0</v>
      </c>
      <c r="H30" s="12" t="n">
        <v>3780.0</v>
      </c>
      <c r="I30" s="12" t="n">
        <v>1441.0</v>
      </c>
      <c r="J30" s="12" t="n">
        <v>661.0</v>
      </c>
      <c r="K30" s="12" t="n">
        <v>103615.0</v>
      </c>
      <c r="L30" s="12" t="n">
        <v>6680.0</v>
      </c>
      <c r="M30" s="14" t="n">
        <f si="0" t="shared"/>
        <v>15.511227544910179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4.0</v>
      </c>
      <c r="E31" s="12" t="n">
        <v>4.0</v>
      </c>
      <c r="F31" s="12" t="n">
        <v>26.0</v>
      </c>
      <c r="G31" s="12" t="n">
        <v>418.0</v>
      </c>
      <c r="H31" s="12" t="n">
        <v>6977.0</v>
      </c>
      <c r="I31" s="12" t="n">
        <v>892.0</v>
      </c>
      <c r="J31" s="12" t="n">
        <v>256.0</v>
      </c>
      <c r="K31" s="12" t="n">
        <v>101079.0</v>
      </c>
      <c r="L31" s="12" t="n">
        <v>8577.0</v>
      </c>
      <c r="M31" s="14" t="n">
        <f si="0" t="shared"/>
        <v>11.78488982161595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4.0</v>
      </c>
      <c r="E32" s="12" t="n">
        <f si="3" t="shared"/>
        <v>4.0</v>
      </c>
      <c r="F32" s="12" t="n">
        <f si="3" t="shared"/>
        <v>23.0</v>
      </c>
      <c r="G32" s="12" t="n">
        <f si="3" t="shared"/>
        <v>476.0</v>
      </c>
      <c r="H32" s="12" t="n">
        <f si="3" t="shared"/>
        <v>5833.0</v>
      </c>
      <c r="I32" s="12" t="n">
        <f si="3" t="shared"/>
        <v>1387.0</v>
      </c>
      <c r="J32" s="12" t="n">
        <f si="3" t="shared"/>
        <v>446.0</v>
      </c>
      <c r="K32" s="12" t="n">
        <f si="3" t="shared"/>
        <v>114908.0</v>
      </c>
      <c r="L32" s="12" t="n">
        <f si="3" t="shared"/>
        <v>8173.0</v>
      </c>
      <c r="M32" s="14" t="n">
        <f si="0" t="shared"/>
        <v>14.05946408907378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2.0</v>
      </c>
      <c r="D33" s="12" t="n">
        <v>24.0</v>
      </c>
      <c r="E33" s="12" t="n">
        <v>56.0</v>
      </c>
      <c r="F33" s="12" t="n">
        <v>280.0</v>
      </c>
      <c r="G33" s="12" t="n">
        <v>3467.0</v>
      </c>
      <c r="H33" s="12" t="n">
        <v>32195.0</v>
      </c>
      <c r="I33" s="12" t="n">
        <v>8186.0</v>
      </c>
      <c r="J33" s="12" t="n">
        <v>3250.0</v>
      </c>
      <c r="K33" s="12" t="n">
        <v>666546.0</v>
      </c>
      <c r="L33" s="12" t="n">
        <v>47460.0</v>
      </c>
      <c r="M33" s="14" t="n">
        <f si="0" t="shared"/>
        <v>14.044374209860935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14.0</v>
      </c>
      <c r="E34" s="12" t="n">
        <v>56.0</v>
      </c>
      <c r="F34" s="12" t="n">
        <v>308.0</v>
      </c>
      <c r="G34" s="12" t="n">
        <v>7304.0</v>
      </c>
      <c r="H34" s="12" t="n">
        <v>4462.0</v>
      </c>
      <c r="I34" s="12" t="n">
        <v>1809.0</v>
      </c>
      <c r="J34" s="12" t="n">
        <v>1204.0</v>
      </c>
      <c r="K34" s="12" t="n">
        <v>181789.0</v>
      </c>
      <c r="L34" s="12" t="n">
        <v>15157.0</v>
      </c>
      <c r="M34" s="14" t="n">
        <f si="0" t="shared"/>
        <v>11.993732268918652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0.0</v>
      </c>
      <c r="F35" s="12" t="n">
        <v>1.0</v>
      </c>
      <c r="G35" s="12" t="n">
        <v>42.0</v>
      </c>
      <c r="H35" s="12" t="n">
        <v>517.0</v>
      </c>
      <c r="I35" s="12" t="n">
        <v>190.0</v>
      </c>
      <c r="J35" s="12" t="n">
        <v>121.0</v>
      </c>
      <c r="K35" s="12" t="n">
        <v>14655.0</v>
      </c>
      <c r="L35" s="12" t="n">
        <v>872.0</v>
      </c>
      <c r="M35" s="14" t="n">
        <f si="0" t="shared"/>
        <v>16.806192660550458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3.0</v>
      </c>
      <c r="D36" s="12" t="n">
        <v>5.0</v>
      </c>
      <c r="E36" s="12" t="n">
        <v>668.0</v>
      </c>
      <c r="F36" s="12" t="n">
        <v>868.0</v>
      </c>
      <c r="G36" s="12" t="n">
        <v>72.0</v>
      </c>
      <c r="H36" s="12" t="n">
        <v>33.0</v>
      </c>
      <c r="I36" s="12" t="n">
        <v>12.0</v>
      </c>
      <c r="J36" s="12" t="n">
        <v>13.0</v>
      </c>
      <c r="K36" s="12" t="n">
        <v>7150.0</v>
      </c>
      <c r="L36" s="12" t="n">
        <v>1674.0</v>
      </c>
      <c r="M36" s="14" t="n">
        <f si="0" t="shared"/>
        <v>4.271206690561529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7.0</v>
      </c>
      <c r="D37" s="12" t="n">
        <f ref="D37:L37" si="4" t="shared">D38-D34-D35-D36</f>
        <v>11.0</v>
      </c>
      <c r="E37" s="12" t="n">
        <f si="4" t="shared"/>
        <v>7.0</v>
      </c>
      <c r="F37" s="12" t="n">
        <f si="4" t="shared"/>
        <v>14.0</v>
      </c>
      <c r="G37" s="12" t="n">
        <f si="4" t="shared"/>
        <v>98.0</v>
      </c>
      <c r="H37" s="12" t="n">
        <f si="4" t="shared"/>
        <v>91.0</v>
      </c>
      <c r="I37" s="12" t="n">
        <f si="4" t="shared"/>
        <v>13.0</v>
      </c>
      <c r="J37" s="12" t="n">
        <f si="4" t="shared"/>
        <v>10.0</v>
      </c>
      <c r="K37" s="12" t="n">
        <f si="4" t="shared"/>
        <v>2290.0</v>
      </c>
      <c r="L37" s="12" t="n">
        <f si="4" t="shared"/>
        <v>251.0</v>
      </c>
      <c r="M37" s="14" t="n">
        <f si="0" t="shared"/>
        <v>9.123505976095618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10.0</v>
      </c>
      <c r="D38" s="12" t="n">
        <v>31.0</v>
      </c>
      <c r="E38" s="12" t="n">
        <v>731.0</v>
      </c>
      <c r="F38" s="12" t="n">
        <v>1191.0</v>
      </c>
      <c r="G38" s="12" t="n">
        <v>7516.0</v>
      </c>
      <c r="H38" s="12" t="n">
        <v>5103.0</v>
      </c>
      <c r="I38" s="12" t="n">
        <v>2024.0</v>
      </c>
      <c r="J38" s="12" t="n">
        <v>1348.0</v>
      </c>
      <c r="K38" s="12" t="n">
        <v>205884.0</v>
      </c>
      <c r="L38" s="12" t="n">
        <v>17954.0</v>
      </c>
      <c r="M38" s="14" t="n">
        <f si="0" t="shared"/>
        <v>11.467305335858304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1.0</v>
      </c>
      <c r="E39" s="12" t="n">
        <v>0.0</v>
      </c>
      <c r="F39" s="12" t="n">
        <v>6.0</v>
      </c>
      <c r="G39" s="12" t="n">
        <v>24.0</v>
      </c>
      <c r="H39" s="12" t="n">
        <v>91.0</v>
      </c>
      <c r="I39" s="12" t="n">
        <v>76.0</v>
      </c>
      <c r="J39" s="12" t="n">
        <v>44.0</v>
      </c>
      <c r="K39" s="12" t="n">
        <v>4621.0</v>
      </c>
      <c r="L39" s="12" t="n">
        <v>242.0</v>
      </c>
      <c r="M39" s="14" t="n">
        <f si="0" t="shared"/>
        <v>19.09504132231405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2.0</v>
      </c>
      <c r="F40" s="12" t="n">
        <f si="5" t="shared"/>
        <v>5.0</v>
      </c>
      <c r="G40" s="12" t="n">
        <f si="5" t="shared"/>
        <v>48.0</v>
      </c>
      <c r="H40" s="12" t="n">
        <f si="5" t="shared"/>
        <v>965.0</v>
      </c>
      <c r="I40" s="12" t="n">
        <f si="5" t="shared"/>
        <v>195.0</v>
      </c>
      <c r="J40" s="12" t="n">
        <f si="5" t="shared"/>
        <v>60.0</v>
      </c>
      <c r="K40" s="12" t="n">
        <f si="5" t="shared"/>
        <v>16640.0</v>
      </c>
      <c r="L40" s="12" t="n">
        <f si="5" t="shared"/>
        <v>1275.0</v>
      </c>
      <c r="M40" s="14" t="n">
        <f si="0" t="shared"/>
        <v>13.050980392156863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1.0</v>
      </c>
      <c r="E41" s="12" t="n">
        <v>2.0</v>
      </c>
      <c r="F41" s="12" t="n">
        <v>11.0</v>
      </c>
      <c r="G41" s="12" t="n">
        <v>72.0</v>
      </c>
      <c r="H41" s="12" t="n">
        <v>1056.0</v>
      </c>
      <c r="I41" s="12" t="n">
        <v>271.0</v>
      </c>
      <c r="J41" s="12" t="n">
        <v>104.0</v>
      </c>
      <c r="K41" s="12" t="n">
        <v>21261.0</v>
      </c>
      <c r="L41" s="12" t="n">
        <v>1517.0</v>
      </c>
      <c r="M41" s="14" t="n">
        <f si="0" t="shared"/>
        <v>14.01516150296638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6.0</v>
      </c>
      <c r="D42" s="12" t="n">
        <v>11.0</v>
      </c>
      <c r="E42" s="12" t="n">
        <v>8.0</v>
      </c>
      <c r="F42" s="12" t="n">
        <v>1.0</v>
      </c>
      <c r="G42" s="12" t="n">
        <v>6.0</v>
      </c>
      <c r="H42" s="12" t="n">
        <v>167.0</v>
      </c>
      <c r="I42" s="12" t="n">
        <v>7.0</v>
      </c>
      <c r="J42" s="12" t="n">
        <v>8.0</v>
      </c>
      <c r="K42" s="12" t="n">
        <v>2536.0</v>
      </c>
      <c r="L42" s="12" t="n">
        <v>214.0</v>
      </c>
      <c r="M42" s="14" t="n">
        <f si="0" t="shared"/>
        <v>11.850467289719626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27255.0</v>
      </c>
      <c r="D43" s="12" t="n">
        <f ref="D43:L43" si="6" t="shared">D20+D24+D33+D38+D41+D42</f>
        <v>97156.0</v>
      </c>
      <c r="E43" s="12" t="n">
        <f si="6" t="shared"/>
        <v>165277.0</v>
      </c>
      <c r="F43" s="12" t="n">
        <f si="6" t="shared"/>
        <v>348567.0</v>
      </c>
      <c r="G43" s="12" t="n">
        <f si="6" t="shared"/>
        <v>319169.0</v>
      </c>
      <c r="H43" s="12" t="n">
        <f si="6" t="shared"/>
        <v>225408.0</v>
      </c>
      <c r="I43" s="12" t="n">
        <f si="6" t="shared"/>
        <v>106862.0</v>
      </c>
      <c r="J43" s="12" t="n">
        <f si="6" t="shared"/>
        <v>89045.0</v>
      </c>
      <c r="K43" s="12" t="n">
        <f si="6" t="shared"/>
        <v>1.2595228E7</v>
      </c>
      <c r="L43" s="12" t="n">
        <f si="6" t="shared"/>
        <v>1378739.0</v>
      </c>
      <c r="M43" s="14" t="n">
        <f si="0" t="shared"/>
        <v>9.1353243797412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1.9768063426072666</v>
      </c>
      <c r="D44" s="15" t="n">
        <f si="7" t="shared"/>
        <v>7.046728931291564</v>
      </c>
      <c r="E44" s="15" t="n">
        <f si="7" t="shared"/>
        <v>11.987548042087735</v>
      </c>
      <c r="F44" s="15" t="n">
        <f si="7" t="shared"/>
        <v>25.28157976237707</v>
      </c>
      <c r="G44" s="15" t="n">
        <f si="7" t="shared"/>
        <v>23.14934153599775</v>
      </c>
      <c r="H44" s="15" t="n">
        <f si="7" t="shared"/>
        <v>16.348852103262473</v>
      </c>
      <c r="I44" s="15" t="n">
        <f si="7" t="shared"/>
        <v>7.75070553600065</v>
      </c>
      <c r="J44" s="15" t="n">
        <f si="7" t="shared"/>
        <v>6.458437746375492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