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<sst xmlns="http://schemas.openxmlformats.org/spreadsheetml/2006/main" count="102" uniqueCount="61">
  <si>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</si>
  <si>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</si>
  <si>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</si>
  <si>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</si>
  <si>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</si>
  <si>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</si>
  <si>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</si>
  <si>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</si>
  <si>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</si>
  <si>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</si>
  <si>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</si>
  <si>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</si>
  <si>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</si>
  <si>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</si>
  <si>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</si>
  <si>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</si>
  <si>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</si>
  <si>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</si>
  <si>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</si>
  <si>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</si>
  <si>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</si>
  <si>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</si>
  <si>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</si>
  <si>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</si>
  <si>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</si>
  <si>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</si>
  <si>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</si>
  <si>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</si>
  <si>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</si>
  <si>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</si>
  <si>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</si>
  <si>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</si>
  <si>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</si>
  <si>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</si>
  <si>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</si>
  <si>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</si>
  <si>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</si>
  <si>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</si>
  <si>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</si>
  <si>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</si>
  <si>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</si>
  <si>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</si>
  <si>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</si>
  <si>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</si>
  <si>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</si>
  <si>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</si>
  <si>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</si>
  <si>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</si>
  <si>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</si>
  <si>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</si>
  <si>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</si>
  <si>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</si>
  <si>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</si>
  <si>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</si>
  <si>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</si>
  <si>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</si>
  <si>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</si>
  <si>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</si>
  <si>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</si>
  <si>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107年9月中華民國國民出國人次－按停留夜數分
Table 2-5 Outbound Departures of Nationals of the Republic of
China by Length of Stay, September,2018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</si>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</sst>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7065.0</v>
      </c>
      <c r="D3" s="12" t="n">
        <v>22141.0</v>
      </c>
      <c r="E3" s="12" t="n">
        <v>19511.0</v>
      </c>
      <c r="F3" s="12" t="n">
        <v>12942.0</v>
      </c>
      <c r="G3" s="12" t="n">
        <v>13707.0</v>
      </c>
      <c r="H3" s="12" t="n">
        <v>17830.0</v>
      </c>
      <c r="I3" s="12" t="n">
        <v>10295.0</v>
      </c>
      <c r="J3" s="12" t="n">
        <v>9928.0</v>
      </c>
      <c r="K3" s="12" t="n">
        <v>1093320.0</v>
      </c>
      <c r="L3" s="12" t="n">
        <v>113419.0</v>
      </c>
      <c r="M3" s="14" t="n">
        <f>IF(L3=0,"-",K3/L3)</f>
        <v>9.639654731570548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1758.0</v>
      </c>
      <c r="D4" s="12" t="n">
        <v>14647.0</v>
      </c>
      <c r="E4" s="12" t="n">
        <v>12766.0</v>
      </c>
      <c r="F4" s="12" t="n">
        <v>5481.0</v>
      </c>
      <c r="G4" s="12" t="n">
        <v>4676.0</v>
      </c>
      <c r="H4" s="12" t="n">
        <v>2791.0</v>
      </c>
      <c r="I4" s="12" t="n">
        <v>1595.0</v>
      </c>
      <c r="J4" s="12" t="n">
        <v>1960.0</v>
      </c>
      <c r="K4" s="12" t="n">
        <v>270642.0</v>
      </c>
      <c r="L4" s="12" t="n">
        <v>45674.0</v>
      </c>
      <c r="M4" s="14" t="n">
        <f ref="M4:M43" si="0" t="shared">IF(L4=0,"-",K4/L4)</f>
        <v>5.925515610631869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12110.0</v>
      </c>
      <c r="D5" s="12" t="n">
        <v>28675.0</v>
      </c>
      <c r="E5" s="12" t="n">
        <v>37631.0</v>
      </c>
      <c r="F5" s="12" t="n">
        <v>47620.0</v>
      </c>
      <c r="G5" s="12" t="n">
        <v>90298.0</v>
      </c>
      <c r="H5" s="12" t="n">
        <v>49497.0</v>
      </c>
      <c r="I5" s="12" t="n">
        <v>28429.0</v>
      </c>
      <c r="J5" s="12" t="n">
        <v>28763.0</v>
      </c>
      <c r="K5" s="12" t="n">
        <v>3354532.0</v>
      </c>
      <c r="L5" s="12" t="n">
        <v>323023.0</v>
      </c>
      <c r="M5" s="14" t="n">
        <f si="0" t="shared"/>
        <v>10.384808512087375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4011.0</v>
      </c>
      <c r="D6" s="12" t="n">
        <v>22072.0</v>
      </c>
      <c r="E6" s="12" t="n">
        <v>58959.0</v>
      </c>
      <c r="F6" s="12" t="n">
        <v>126867.0</v>
      </c>
      <c r="G6" s="12" t="n">
        <v>90947.0</v>
      </c>
      <c r="H6" s="12" t="n">
        <v>23250.0</v>
      </c>
      <c r="I6" s="12" t="n">
        <v>3150.0</v>
      </c>
      <c r="J6" s="12" t="n">
        <v>2810.0</v>
      </c>
      <c r="K6" s="12" t="n">
        <v>1661714.0</v>
      </c>
      <c r="L6" s="12" t="n">
        <v>332066.0</v>
      </c>
      <c r="M6" s="14" t="n">
        <f si="0" t="shared"/>
        <v>5.004167846151066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1073.0</v>
      </c>
      <c r="D7" s="12" t="n">
        <v>4467.0</v>
      </c>
      <c r="E7" s="12" t="n">
        <v>14259.0</v>
      </c>
      <c r="F7" s="12" t="n">
        <v>40140.0</v>
      </c>
      <c r="G7" s="12" t="n">
        <v>19965.0</v>
      </c>
      <c r="H7" s="12" t="n">
        <v>3658.0</v>
      </c>
      <c r="I7" s="12" t="n">
        <v>790.0</v>
      </c>
      <c r="J7" s="12" t="n">
        <v>571.0</v>
      </c>
      <c r="K7" s="12" t="n">
        <v>400506.0</v>
      </c>
      <c r="L7" s="12" t="n">
        <v>84923.0</v>
      </c>
      <c r="M7" s="14" t="n">
        <f si="0" t="shared"/>
        <v>4.716107532706099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362.0</v>
      </c>
      <c r="D8" s="12" t="n">
        <v>1842.0</v>
      </c>
      <c r="E8" s="12" t="n">
        <v>5809.0</v>
      </c>
      <c r="F8" s="12" t="n">
        <v>6194.0</v>
      </c>
      <c r="G8" s="12" t="n">
        <v>4907.0</v>
      </c>
      <c r="H8" s="12" t="n">
        <v>2900.0</v>
      </c>
      <c r="I8" s="12" t="n">
        <v>1140.0</v>
      </c>
      <c r="J8" s="12" t="n">
        <v>940.0</v>
      </c>
      <c r="K8" s="12" t="n">
        <v>171506.0</v>
      </c>
      <c r="L8" s="12" t="n">
        <v>24094.0</v>
      </c>
      <c r="M8" s="14" t="n">
        <f si="0" t="shared"/>
        <v>7.1182037021665145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147.0</v>
      </c>
      <c r="D9" s="12" t="n">
        <v>861.0</v>
      </c>
      <c r="E9" s="12" t="n">
        <v>2574.0</v>
      </c>
      <c r="F9" s="12" t="n">
        <v>12124.0</v>
      </c>
      <c r="G9" s="12" t="n">
        <v>5155.0</v>
      </c>
      <c r="H9" s="12" t="n">
        <v>2020.0</v>
      </c>
      <c r="I9" s="12" t="n">
        <v>863.0</v>
      </c>
      <c r="J9" s="12" t="n">
        <v>436.0</v>
      </c>
      <c r="K9" s="12" t="n">
        <v>147280.0</v>
      </c>
      <c r="L9" s="12" t="n">
        <v>24180.0</v>
      </c>
      <c r="M9" s="14" t="n">
        <f si="0" t="shared"/>
        <v>6.090984284532672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270.0</v>
      </c>
      <c r="D10" s="12" t="n">
        <v>1327.0</v>
      </c>
      <c r="E10" s="12" t="n">
        <v>3983.0</v>
      </c>
      <c r="F10" s="12" t="n">
        <v>20138.0</v>
      </c>
      <c r="G10" s="12" t="n">
        <v>17457.0</v>
      </c>
      <c r="H10" s="12" t="n">
        <v>7354.0</v>
      </c>
      <c r="I10" s="12" t="n">
        <v>1371.0</v>
      </c>
      <c r="J10" s="12" t="n">
        <v>1296.0</v>
      </c>
      <c r="K10" s="12" t="n">
        <v>353505.0</v>
      </c>
      <c r="L10" s="12" t="n">
        <v>53196.0</v>
      </c>
      <c r="M10" s="14" t="n">
        <f si="0" t="shared"/>
        <v>6.645330475975637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219.0</v>
      </c>
      <c r="D11" s="12" t="n">
        <v>1050.0</v>
      </c>
      <c r="E11" s="12" t="n">
        <v>1983.0</v>
      </c>
      <c r="F11" s="12" t="n">
        <v>6656.0</v>
      </c>
      <c r="G11" s="12" t="n">
        <v>5190.0</v>
      </c>
      <c r="H11" s="12" t="n">
        <v>1726.0</v>
      </c>
      <c r="I11" s="12" t="n">
        <v>1161.0</v>
      </c>
      <c r="J11" s="12" t="n">
        <v>1282.0</v>
      </c>
      <c r="K11" s="12" t="n">
        <v>169824.0</v>
      </c>
      <c r="L11" s="12" t="n">
        <v>19267.0</v>
      </c>
      <c r="M11" s="14" t="n">
        <f si="0" t="shared"/>
        <v>8.81424196813204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67.0</v>
      </c>
      <c r="D12" s="12" t="n">
        <v>401.0</v>
      </c>
      <c r="E12" s="12" t="n">
        <v>957.0</v>
      </c>
      <c r="F12" s="12" t="n">
        <v>7030.0</v>
      </c>
      <c r="G12" s="12" t="n">
        <v>2053.0</v>
      </c>
      <c r="H12" s="12" t="n">
        <v>1725.0</v>
      </c>
      <c r="I12" s="12" t="n">
        <v>1148.0</v>
      </c>
      <c r="J12" s="12" t="n">
        <v>418.0</v>
      </c>
      <c r="K12" s="12" t="n">
        <v>106545.0</v>
      </c>
      <c r="L12" s="12" t="n">
        <v>13799.0</v>
      </c>
      <c r="M12" s="14" t="n">
        <f si="0" t="shared"/>
        <v>7.721211682005943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7.0</v>
      </c>
      <c r="E13" s="12" t="n">
        <v>13.0</v>
      </c>
      <c r="F13" s="12" t="n">
        <v>16.0</v>
      </c>
      <c r="G13" s="12" t="n">
        <v>12.0</v>
      </c>
      <c r="H13" s="12" t="n">
        <v>3.0</v>
      </c>
      <c r="I13" s="12" t="n">
        <v>4.0</v>
      </c>
      <c r="J13" s="12" t="n">
        <v>0.0</v>
      </c>
      <c r="K13" s="12" t="n">
        <v>309.0</v>
      </c>
      <c r="L13" s="12" t="n">
        <v>55.0</v>
      </c>
      <c r="M13" s="14" t="n">
        <f si="0" t="shared"/>
        <v>5.618181818181818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480.0</v>
      </c>
      <c r="D14" s="12" t="n">
        <v>2041.0</v>
      </c>
      <c r="E14" s="12" t="n">
        <v>5466.0</v>
      </c>
      <c r="F14" s="12" t="n">
        <v>15812.0</v>
      </c>
      <c r="G14" s="12" t="n">
        <v>9955.0</v>
      </c>
      <c r="H14" s="12" t="n">
        <v>6918.0</v>
      </c>
      <c r="I14" s="12" t="n">
        <v>3544.0</v>
      </c>
      <c r="J14" s="12" t="n">
        <v>3485.0</v>
      </c>
      <c r="K14" s="12" t="n">
        <v>450410.0</v>
      </c>
      <c r="L14" s="12" t="n">
        <v>47701.0</v>
      </c>
      <c r="M14" s="14" t="n">
        <f si="0" t="shared"/>
        <v>9.442359698958093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17.0</v>
      </c>
      <c r="D15" s="12" t="n">
        <v>72.0</v>
      </c>
      <c r="E15" s="12" t="n">
        <v>114.0</v>
      </c>
      <c r="F15" s="12" t="n">
        <v>157.0</v>
      </c>
      <c r="G15" s="12" t="n">
        <v>297.0</v>
      </c>
      <c r="H15" s="12" t="n">
        <v>254.0</v>
      </c>
      <c r="I15" s="12" t="n">
        <v>154.0</v>
      </c>
      <c r="J15" s="12" t="n">
        <v>133.0</v>
      </c>
      <c r="K15" s="12" t="n">
        <v>15159.0</v>
      </c>
      <c r="L15" s="12" t="n">
        <v>1198.0</v>
      </c>
      <c r="M15" s="14" t="n">
        <f si="0" t="shared"/>
        <v>12.653589315525876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61.0</v>
      </c>
      <c r="D16" s="12" t="n">
        <v>311.0</v>
      </c>
      <c r="E16" s="12" t="n">
        <v>591.0</v>
      </c>
      <c r="F16" s="12" t="n">
        <v>2286.0</v>
      </c>
      <c r="G16" s="12" t="n">
        <v>1382.0</v>
      </c>
      <c r="H16" s="12" t="n">
        <v>577.0</v>
      </c>
      <c r="I16" s="12" t="n">
        <v>398.0</v>
      </c>
      <c r="J16" s="12" t="n">
        <v>353.0</v>
      </c>
      <c r="K16" s="12" t="n">
        <v>50344.0</v>
      </c>
      <c r="L16" s="12" t="n">
        <v>5959.0</v>
      </c>
      <c r="M16" s="14" t="n">
        <f si="0" t="shared"/>
        <v>8.448397382111093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6.0</v>
      </c>
      <c r="E17" s="12" t="n">
        <v>26.0</v>
      </c>
      <c r="F17" s="12" t="n">
        <v>33.0</v>
      </c>
      <c r="G17" s="12" t="n">
        <v>1027.0</v>
      </c>
      <c r="H17" s="12" t="n">
        <v>2316.0</v>
      </c>
      <c r="I17" s="12" t="n">
        <v>466.0</v>
      </c>
      <c r="J17" s="12" t="n">
        <v>122.0</v>
      </c>
      <c r="K17" s="12" t="n">
        <v>46070.0</v>
      </c>
      <c r="L17" s="12" t="n">
        <v>3996.0</v>
      </c>
      <c r="M17" s="14" t="n">
        <f si="0" t="shared"/>
        <v>11.52902902902903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1.0</v>
      </c>
      <c r="D18" s="12" t="n">
        <v>2.0</v>
      </c>
      <c r="E18" s="12" t="n">
        <v>7.0</v>
      </c>
      <c r="F18" s="12" t="n">
        <v>25.0</v>
      </c>
      <c r="G18" s="12" t="n">
        <v>225.0</v>
      </c>
      <c r="H18" s="12" t="n">
        <v>6770.0</v>
      </c>
      <c r="I18" s="12" t="n">
        <v>197.0</v>
      </c>
      <c r="J18" s="12" t="n">
        <v>45.0</v>
      </c>
      <c r="K18" s="12" t="n">
        <v>75606.0</v>
      </c>
      <c r="L18" s="12" t="n">
        <v>7272.0</v>
      </c>
      <c r="M18" s="14" t="n">
        <f si="0" t="shared"/>
        <v>10.396864686468646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151.0</v>
      </c>
      <c r="D19" s="12" t="n">
        <f ref="D19:L19" si="1" t="shared">D20-D3-D4-D5-D6-D7-D8-D9-D10-D11-D12-D13-D14-D15-D16-D17-D18</f>
        <v>206.0</v>
      </c>
      <c r="E19" s="12" t="n">
        <f si="1" t="shared"/>
        <v>174.0</v>
      </c>
      <c r="F19" s="12" t="n">
        <f si="1" t="shared"/>
        <v>410.0</v>
      </c>
      <c r="G19" s="12" t="n">
        <f si="1" t="shared"/>
        <v>1888.0</v>
      </c>
      <c r="H19" s="12" t="n">
        <f si="1" t="shared"/>
        <v>1530.0</v>
      </c>
      <c r="I19" s="12" t="n">
        <f si="1" t="shared"/>
        <v>339.0</v>
      </c>
      <c r="J19" s="12" t="n">
        <f si="1" t="shared"/>
        <v>157.0</v>
      </c>
      <c r="K19" s="12" t="n">
        <f si="1" t="shared"/>
        <v>44853.0</v>
      </c>
      <c r="L19" s="12" t="n">
        <f si="1" t="shared"/>
        <v>4855.0</v>
      </c>
      <c r="M19" s="14" t="n">
        <f si="0" t="shared"/>
        <v>9.238516992790936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27792.0</v>
      </c>
      <c r="D20" s="12" t="n">
        <v>100128.0</v>
      </c>
      <c r="E20" s="12" t="n">
        <v>164823.0</v>
      </c>
      <c r="F20" s="12" t="n">
        <v>303931.0</v>
      </c>
      <c r="G20" s="12" t="n">
        <v>269141.0</v>
      </c>
      <c r="H20" s="12" t="n">
        <v>131119.0</v>
      </c>
      <c r="I20" s="12" t="n">
        <v>55044.0</v>
      </c>
      <c r="J20" s="12" t="n">
        <v>52699.0</v>
      </c>
      <c r="K20" s="12" t="n">
        <v>8412125.0</v>
      </c>
      <c r="L20" s="12" t="n">
        <v>1104677.0</v>
      </c>
      <c r="M20" s="14" t="n">
        <f si="0" t="shared"/>
        <v>7.615008731058943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19.0</v>
      </c>
      <c r="D21" s="12" t="n">
        <v>126.0</v>
      </c>
      <c r="E21" s="12" t="n">
        <v>531.0</v>
      </c>
      <c r="F21" s="12" t="n">
        <v>1826.0</v>
      </c>
      <c r="G21" s="12" t="n">
        <v>5641.0</v>
      </c>
      <c r="H21" s="12" t="n">
        <v>13508.0</v>
      </c>
      <c r="I21" s="12" t="n">
        <v>5700.0</v>
      </c>
      <c r="J21" s="12" t="n">
        <v>3180.0</v>
      </c>
      <c r="K21" s="12" t="n">
        <v>446289.0</v>
      </c>
      <c r="L21" s="12" t="n">
        <v>30531.0</v>
      </c>
      <c r="M21" s="14" t="n">
        <f si="0" t="shared"/>
        <v>14.617569028200846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1.0</v>
      </c>
      <c r="D22" s="12" t="n">
        <v>12.0</v>
      </c>
      <c r="E22" s="12" t="n">
        <v>19.0</v>
      </c>
      <c r="F22" s="12" t="n">
        <v>69.0</v>
      </c>
      <c r="G22" s="12" t="n">
        <v>869.0</v>
      </c>
      <c r="H22" s="12" t="n">
        <v>4612.0</v>
      </c>
      <c r="I22" s="12" t="n">
        <v>1507.0</v>
      </c>
      <c r="J22" s="12" t="n">
        <v>758.0</v>
      </c>
      <c r="K22" s="12" t="n">
        <v>120159.0</v>
      </c>
      <c r="L22" s="12" t="n">
        <v>7847.0</v>
      </c>
      <c r="M22" s="14" t="n">
        <f si="0" t="shared"/>
        <v>15.312730979992354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6.0</v>
      </c>
      <c r="G23" s="12" t="n">
        <f si="2" t="shared"/>
        <v>49.0</v>
      </c>
      <c r="H23" s="12" t="n">
        <f si="2" t="shared"/>
        <v>181.0</v>
      </c>
      <c r="I23" s="12" t="n">
        <f si="2" t="shared"/>
        <v>94.0</v>
      </c>
      <c r="J23" s="12" t="n">
        <f si="2" t="shared"/>
        <v>60.0</v>
      </c>
      <c r="K23" s="12" t="n">
        <f si="2" t="shared"/>
        <v>6601.0</v>
      </c>
      <c r="L23" s="12" t="n">
        <f si="2" t="shared"/>
        <v>390.0</v>
      </c>
      <c r="M23" s="14" t="n">
        <f si="0" t="shared"/>
        <v>16.925641025641024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20.0</v>
      </c>
      <c r="D24" s="12" t="n">
        <v>138.0</v>
      </c>
      <c r="E24" s="12" t="n">
        <v>550.0</v>
      </c>
      <c r="F24" s="12" t="n">
        <v>1901.0</v>
      </c>
      <c r="G24" s="12" t="n">
        <v>6559.0</v>
      </c>
      <c r="H24" s="12" t="n">
        <v>18301.0</v>
      </c>
      <c r="I24" s="12" t="n">
        <v>7301.0</v>
      </c>
      <c r="J24" s="12" t="n">
        <v>3998.0</v>
      </c>
      <c r="K24" s="12" t="n">
        <v>573049.0</v>
      </c>
      <c r="L24" s="12" t="n">
        <v>38768.0</v>
      </c>
      <c r="M24" s="14" t="n">
        <f si="0" t="shared"/>
        <v>14.781495047461824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7.0</v>
      </c>
      <c r="E25" s="12" t="n">
        <v>12.0</v>
      </c>
      <c r="F25" s="12" t="n">
        <v>74.0</v>
      </c>
      <c r="G25" s="12" t="n">
        <v>1441.0</v>
      </c>
      <c r="H25" s="12" t="n">
        <v>5083.0</v>
      </c>
      <c r="I25" s="12" t="n">
        <v>883.0</v>
      </c>
      <c r="J25" s="12" t="n">
        <v>193.0</v>
      </c>
      <c r="K25" s="12" t="n">
        <v>88569.0</v>
      </c>
      <c r="L25" s="12" t="n">
        <v>7693.0</v>
      </c>
      <c r="M25" s="14" t="n">
        <f si="0" t="shared"/>
        <v>11.512933835954763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3.0</v>
      </c>
      <c r="E26" s="12" t="n">
        <v>12.0</v>
      </c>
      <c r="F26" s="12" t="n">
        <v>116.0</v>
      </c>
      <c r="G26" s="12" t="n">
        <v>1557.0</v>
      </c>
      <c r="H26" s="12" t="n">
        <v>6375.0</v>
      </c>
      <c r="I26" s="12" t="n">
        <v>944.0</v>
      </c>
      <c r="J26" s="12" t="n">
        <v>300.0</v>
      </c>
      <c r="K26" s="12" t="n">
        <v>107109.0</v>
      </c>
      <c r="L26" s="12" t="n">
        <v>9307.0</v>
      </c>
      <c r="M26" s="14" t="n">
        <f si="0" t="shared"/>
        <v>11.508434511657892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1.0</v>
      </c>
      <c r="F27" s="12" t="n">
        <v>37.0</v>
      </c>
      <c r="G27" s="12" t="n">
        <v>322.0</v>
      </c>
      <c r="H27" s="12" t="n">
        <v>3465.0</v>
      </c>
      <c r="I27" s="12" t="n">
        <v>578.0</v>
      </c>
      <c r="J27" s="12" t="n">
        <v>59.0</v>
      </c>
      <c r="K27" s="12" t="n">
        <v>53773.0</v>
      </c>
      <c r="L27" s="12" t="n">
        <v>4462.0</v>
      </c>
      <c r="M27" s="14" t="n">
        <f si="0" t="shared"/>
        <v>12.051322277005827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1.0</v>
      </c>
      <c r="E28" s="12" t="n">
        <v>11.0</v>
      </c>
      <c r="F28" s="12" t="n">
        <v>62.0</v>
      </c>
      <c r="G28" s="12" t="n">
        <v>1057.0</v>
      </c>
      <c r="H28" s="12" t="n">
        <v>3529.0</v>
      </c>
      <c r="I28" s="12" t="n">
        <v>916.0</v>
      </c>
      <c r="J28" s="12" t="n">
        <v>221.0</v>
      </c>
      <c r="K28" s="12" t="n">
        <v>71243.0</v>
      </c>
      <c r="L28" s="12" t="n">
        <v>5797.0</v>
      </c>
      <c r="M28" s="14" t="n">
        <f si="0" t="shared"/>
        <v>12.28963256856995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4.0</v>
      </c>
      <c r="F29" s="12" t="n">
        <v>10.0</v>
      </c>
      <c r="G29" s="12" t="n">
        <v>156.0</v>
      </c>
      <c r="H29" s="12" t="n">
        <v>2079.0</v>
      </c>
      <c r="I29" s="12" t="n">
        <v>220.0</v>
      </c>
      <c r="J29" s="12" t="n">
        <v>53.0</v>
      </c>
      <c r="K29" s="12" t="n">
        <v>30055.0</v>
      </c>
      <c r="L29" s="12" t="n">
        <v>2522.0</v>
      </c>
      <c r="M29" s="14" t="n">
        <f si="0" t="shared"/>
        <v>11.917129262490088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6.0</v>
      </c>
      <c r="D30" s="12" t="n">
        <v>7.0</v>
      </c>
      <c r="E30" s="12" t="n">
        <v>44.0</v>
      </c>
      <c r="F30" s="12" t="n">
        <v>94.0</v>
      </c>
      <c r="G30" s="12" t="n">
        <v>840.0</v>
      </c>
      <c r="H30" s="12" t="n">
        <v>3833.0</v>
      </c>
      <c r="I30" s="12" t="n">
        <v>1016.0</v>
      </c>
      <c r="J30" s="12" t="n">
        <v>303.0</v>
      </c>
      <c r="K30" s="12" t="n">
        <v>80006.0</v>
      </c>
      <c r="L30" s="12" t="n">
        <v>6143.0</v>
      </c>
      <c r="M30" s="14" t="n">
        <f si="0" t="shared"/>
        <v>13.023929676054046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4.0</v>
      </c>
      <c r="F31" s="12" t="n">
        <v>44.0</v>
      </c>
      <c r="G31" s="12" t="n">
        <v>703.0</v>
      </c>
      <c r="H31" s="12" t="n">
        <v>7840.0</v>
      </c>
      <c r="I31" s="12" t="n">
        <v>716.0</v>
      </c>
      <c r="J31" s="12" t="n">
        <v>132.0</v>
      </c>
      <c r="K31" s="12" t="n">
        <v>103340.0</v>
      </c>
      <c r="L31" s="12" t="n">
        <v>9439.0</v>
      </c>
      <c r="M31" s="14" t="n">
        <f si="0" t="shared"/>
        <v>10.948193664583112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18.0</v>
      </c>
      <c r="F32" s="12" t="n">
        <f si="3" t="shared"/>
        <v>85.0</v>
      </c>
      <c r="G32" s="12" t="n">
        <f si="3" t="shared"/>
        <v>817.0</v>
      </c>
      <c r="H32" s="12" t="n">
        <f si="3" t="shared"/>
        <v>8499.0</v>
      </c>
      <c r="I32" s="12" t="n">
        <f si="3" t="shared"/>
        <v>1143.0</v>
      </c>
      <c r="J32" s="12" t="n">
        <f si="3" t="shared"/>
        <v>204.0</v>
      </c>
      <c r="K32" s="12" t="n">
        <f si="3" t="shared"/>
        <v>128535.0</v>
      </c>
      <c r="L32" s="12" t="n">
        <f si="3" t="shared"/>
        <v>10766.0</v>
      </c>
      <c r="M32" s="14" t="n">
        <f si="0" t="shared"/>
        <v>11.938974549507709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6.0</v>
      </c>
      <c r="D33" s="12" t="n">
        <v>18.0</v>
      </c>
      <c r="E33" s="12" t="n">
        <v>106.0</v>
      </c>
      <c r="F33" s="12" t="n">
        <v>522.0</v>
      </c>
      <c r="G33" s="12" t="n">
        <v>6893.0</v>
      </c>
      <c r="H33" s="12" t="n">
        <v>40703.0</v>
      </c>
      <c r="I33" s="12" t="n">
        <v>6416.0</v>
      </c>
      <c r="J33" s="12" t="n">
        <v>1465.0</v>
      </c>
      <c r="K33" s="12" t="n">
        <v>662630.0</v>
      </c>
      <c r="L33" s="12" t="n">
        <v>56129.0</v>
      </c>
      <c r="M33" s="14" t="n">
        <f si="0" t="shared"/>
        <v>11.805483796255055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12.0</v>
      </c>
      <c r="E34" s="12" t="n">
        <v>61.0</v>
      </c>
      <c r="F34" s="12" t="n">
        <v>323.0</v>
      </c>
      <c r="G34" s="12" t="n">
        <v>5943.0</v>
      </c>
      <c r="H34" s="12" t="n">
        <v>3766.0</v>
      </c>
      <c r="I34" s="12" t="n">
        <v>777.0</v>
      </c>
      <c r="J34" s="12" t="n">
        <v>667.0</v>
      </c>
      <c r="K34" s="12" t="n">
        <v>119576.0</v>
      </c>
      <c r="L34" s="12" t="n">
        <v>11549.0</v>
      </c>
      <c r="M34" s="14" t="n">
        <f si="0" t="shared"/>
        <v>10.353796865529484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1.0</v>
      </c>
      <c r="E35" s="12" t="n">
        <v>7.0</v>
      </c>
      <c r="F35" s="12" t="n">
        <v>9.0</v>
      </c>
      <c r="G35" s="12" t="n">
        <v>161.0</v>
      </c>
      <c r="H35" s="12" t="n">
        <v>939.0</v>
      </c>
      <c r="I35" s="12" t="n">
        <v>184.0</v>
      </c>
      <c r="J35" s="12" t="n">
        <v>86.0</v>
      </c>
      <c r="K35" s="12" t="n">
        <v>17968.0</v>
      </c>
      <c r="L35" s="12" t="n">
        <v>1387.0</v>
      </c>
      <c r="M35" s="14" t="n">
        <f si="0" t="shared"/>
        <v>12.954578226387888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302.0</v>
      </c>
      <c r="F36" s="12" t="n">
        <v>452.0</v>
      </c>
      <c r="G36" s="12" t="n">
        <v>12.0</v>
      </c>
      <c r="H36" s="12" t="n">
        <v>14.0</v>
      </c>
      <c r="I36" s="12" t="n">
        <v>9.0</v>
      </c>
      <c r="J36" s="12" t="n">
        <v>5.0</v>
      </c>
      <c r="K36" s="12" t="n">
        <v>3399.0</v>
      </c>
      <c r="L36" s="12" t="n">
        <v>794.0</v>
      </c>
      <c r="M36" s="14" t="n">
        <f si="0" t="shared"/>
        <v>4.2808564231738035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3.0</v>
      </c>
      <c r="D37" s="12" t="n">
        <f ref="D37:L37" si="4" t="shared">D38-D34-D35-D36</f>
        <v>9.0</v>
      </c>
      <c r="E37" s="12" t="n">
        <f si="4" t="shared"/>
        <v>11.0</v>
      </c>
      <c r="F37" s="12" t="n">
        <f si="4" t="shared"/>
        <v>11.0</v>
      </c>
      <c r="G37" s="12" t="n">
        <f si="4" t="shared"/>
        <v>59.0</v>
      </c>
      <c r="H37" s="12" t="n">
        <f si="4" t="shared"/>
        <v>44.0</v>
      </c>
      <c r="I37" s="12" t="n">
        <f si="4" t="shared"/>
        <v>14.0</v>
      </c>
      <c r="J37" s="12" t="n">
        <f si="4" t="shared"/>
        <v>10.0</v>
      </c>
      <c r="K37" s="12" t="n">
        <f si="4" t="shared"/>
        <v>1634.0</v>
      </c>
      <c r="L37" s="12" t="n">
        <f si="4" t="shared"/>
        <v>161.0</v>
      </c>
      <c r="M37" s="14" t="n">
        <f si="0" t="shared"/>
        <v>10.149068322981366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3.0</v>
      </c>
      <c r="D38" s="12" t="n">
        <v>22.0</v>
      </c>
      <c r="E38" s="12" t="n">
        <v>381.0</v>
      </c>
      <c r="F38" s="12" t="n">
        <v>795.0</v>
      </c>
      <c r="G38" s="12" t="n">
        <v>6175.0</v>
      </c>
      <c r="H38" s="12" t="n">
        <v>4763.0</v>
      </c>
      <c r="I38" s="12" t="n">
        <v>984.0</v>
      </c>
      <c r="J38" s="12" t="n">
        <v>768.0</v>
      </c>
      <c r="K38" s="12" t="n">
        <v>142577.0</v>
      </c>
      <c r="L38" s="12" t="n">
        <v>13891.0</v>
      </c>
      <c r="M38" s="14" t="n">
        <f si="0" t="shared"/>
        <v>10.263983874451084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1.0</v>
      </c>
      <c r="F39" s="12" t="n">
        <v>6.0</v>
      </c>
      <c r="G39" s="12" t="n">
        <v>30.0</v>
      </c>
      <c r="H39" s="12" t="n">
        <v>188.0</v>
      </c>
      <c r="I39" s="12" t="n">
        <v>51.0</v>
      </c>
      <c r="J39" s="12" t="n">
        <v>34.0</v>
      </c>
      <c r="K39" s="12" t="n">
        <v>4724.0</v>
      </c>
      <c r="L39" s="12" t="n">
        <v>310.0</v>
      </c>
      <c r="M39" s="14" t="n">
        <f si="0" t="shared"/>
        <v>15.238709677419354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10.0</v>
      </c>
      <c r="G40" s="12" t="n">
        <f si="5" t="shared"/>
        <v>56.0</v>
      </c>
      <c r="H40" s="12" t="n">
        <f si="5" t="shared"/>
        <v>860.0</v>
      </c>
      <c r="I40" s="12" t="n">
        <f si="5" t="shared"/>
        <v>183.0</v>
      </c>
      <c r="J40" s="12" t="n">
        <f si="5" t="shared"/>
        <v>29.0</v>
      </c>
      <c r="K40" s="12" t="n">
        <f si="5" t="shared"/>
        <v>14080.0</v>
      </c>
      <c r="L40" s="12" t="n">
        <f si="5" t="shared"/>
        <v>1138.0</v>
      </c>
      <c r="M40" s="14" t="n">
        <f si="0" t="shared"/>
        <v>12.372583479789103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1.0</v>
      </c>
      <c r="F41" s="12" t="n">
        <v>16.0</v>
      </c>
      <c r="G41" s="12" t="n">
        <v>86.0</v>
      </c>
      <c r="H41" s="12" t="n">
        <v>1048.0</v>
      </c>
      <c r="I41" s="12" t="n">
        <v>234.0</v>
      </c>
      <c r="J41" s="12" t="n">
        <v>63.0</v>
      </c>
      <c r="K41" s="12" t="n">
        <v>18804.0</v>
      </c>
      <c r="L41" s="12" t="n">
        <v>1448.0</v>
      </c>
      <c r="M41" s="14" t="n">
        <f si="0" t="shared"/>
        <v>12.986187845303867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2.0</v>
      </c>
      <c r="E42" s="12" t="n">
        <v>2.0</v>
      </c>
      <c r="F42" s="12" t="n">
        <v>5.0</v>
      </c>
      <c r="G42" s="12" t="n">
        <v>2.0</v>
      </c>
      <c r="H42" s="12" t="n">
        <v>330.0</v>
      </c>
      <c r="I42" s="12" t="n">
        <v>51.0</v>
      </c>
      <c r="J42" s="12" t="n">
        <v>13.0</v>
      </c>
      <c r="K42" s="12" t="n">
        <v>5215.0</v>
      </c>
      <c r="L42" s="12" t="n">
        <v>405.0</v>
      </c>
      <c r="M42" s="14" t="n">
        <f si="0" t="shared"/>
        <v>12.876543209876543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27821.0</v>
      </c>
      <c r="D43" s="12" t="n">
        <f ref="D43:L43" si="6" t="shared">D20+D24+D33+D38+D41+D42</f>
        <v>100308.0</v>
      </c>
      <c r="E43" s="12" t="n">
        <f si="6" t="shared"/>
        <v>165863.0</v>
      </c>
      <c r="F43" s="12" t="n">
        <f si="6" t="shared"/>
        <v>307170.0</v>
      </c>
      <c r="G43" s="12" t="n">
        <f si="6" t="shared"/>
        <v>288856.0</v>
      </c>
      <c r="H43" s="12" t="n">
        <f si="6" t="shared"/>
        <v>196264.0</v>
      </c>
      <c r="I43" s="12" t="n">
        <f si="6" t="shared"/>
        <v>70030.0</v>
      </c>
      <c r="J43" s="12" t="n">
        <f si="6" t="shared"/>
        <v>59006.0</v>
      </c>
      <c r="K43" s="12" t="n">
        <f si="6" t="shared"/>
        <v>9814400.0</v>
      </c>
      <c r="L43" s="12" t="n">
        <f si="6" t="shared"/>
        <v>1215318.0</v>
      </c>
      <c r="M43" s="14" t="n">
        <f si="0" t="shared"/>
        <v>8.07558186417053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2.2891950913258916</v>
      </c>
      <c r="D44" s="15" t="n">
        <f si="7" t="shared"/>
        <v>8.25364225659457</v>
      </c>
      <c r="E44" s="15" t="n">
        <f si="7" t="shared"/>
        <v>13.647703728571454</v>
      </c>
      <c r="F44" s="15" t="n">
        <f si="7" t="shared"/>
        <v>25.2748663312812</v>
      </c>
      <c r="G44" s="15" t="n">
        <f si="7" t="shared"/>
        <v>23.767935634953155</v>
      </c>
      <c r="H44" s="15" t="n">
        <f si="7" t="shared"/>
        <v>16.14918893655817</v>
      </c>
      <c r="I44" s="15" t="n">
        <f si="7" t="shared"/>
        <v>5.762277856495173</v>
      </c>
      <c r="J44" s="15" t="n">
        <f si="7" t="shared"/>
        <v>4.855190164220393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