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<sst xmlns="http://schemas.openxmlformats.org/spreadsheetml/2006/main" count="102" uniqueCount="61">
  <si>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</si>
  <si>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</si>
  <si>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</si>
  <si>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</si>
  <si>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</si>
  <si>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</si>
  <si>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</si>
  <si>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</si>
  <si>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</si>
  <si>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</si>
  <si>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</si>
  <si>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</si>
  <si>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</si>
  <si>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</si>
  <si>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</si>
  <si>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</si>
  <si>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</si>
  <si>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</si>
  <si>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</si>
  <si>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</si>
  <si>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</si>
  <si>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</si>
  <si>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</si>
  <si>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</si>
  <si>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</si>
  <si>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</si>
  <si>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</si>
  <si>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</si>
  <si>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</si>
  <si>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</si>
  <si>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</si>
  <si>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</si>
  <si>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</si>
  <si>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</si>
  <si>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</si>
  <si>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</si>
  <si>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</si>
  <si>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</si>
  <si>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</si>
  <si>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</si>
  <si>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</si>
  <si>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</si>
  <si>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</si>
  <si>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</si>
  <si>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</si>
  <si>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</si>
  <si>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</si>
  <si>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</si>
  <si>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</si>
  <si>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</si>
  <si>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</si>
  <si>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</si>
  <si>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</si>
  <si>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</si>
  <si>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</si>
  <si>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</si>
  <si>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</si>
  <si>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</si>
  <si>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</si>
  <si>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108年10月中華民國國民出國人次－按停留夜數分
Table 2-5 Outbound Departures of Nationals of the Republic of
China by Length of Stay, October,2019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</si>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</sst>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4323.0</v>
      </c>
      <c r="D3" s="12" t="n">
        <v>9887.0</v>
      </c>
      <c r="E3" s="12" t="n">
        <v>12291.0</v>
      </c>
      <c r="F3" s="12" t="n">
        <v>10954.0</v>
      </c>
      <c r="G3" s="12" t="n">
        <v>14960.0</v>
      </c>
      <c r="H3" s="12" t="n">
        <v>29349.0</v>
      </c>
      <c r="I3" s="12" t="n">
        <v>10093.0</v>
      </c>
      <c r="J3" s="12" t="n">
        <v>6721.0</v>
      </c>
      <c r="K3" s="12" t="n">
        <v>1018371.0</v>
      </c>
      <c r="L3" s="12" t="n">
        <v>98578.0</v>
      </c>
      <c r="M3" s="14" t="n">
        <f>IF(L3=0,"-",K3/L3)</f>
        <v>10.330611292580494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2304.0</v>
      </c>
      <c r="D4" s="12" t="n">
        <v>13241.0</v>
      </c>
      <c r="E4" s="12" t="n">
        <v>11566.0</v>
      </c>
      <c r="F4" s="12" t="n">
        <v>4988.0</v>
      </c>
      <c r="G4" s="12" t="n">
        <v>4686.0</v>
      </c>
      <c r="H4" s="12" t="n">
        <v>2839.0</v>
      </c>
      <c r="I4" s="12" t="n">
        <v>1944.0</v>
      </c>
      <c r="J4" s="12" t="n">
        <v>1696.0</v>
      </c>
      <c r="K4" s="12" t="n">
        <v>257258.0</v>
      </c>
      <c r="L4" s="12" t="n">
        <v>43264.0</v>
      </c>
      <c r="M4" s="14" t="n">
        <f ref="M4:M43" si="0" t="shared">IF(L4=0,"-",K4/L4)</f>
        <v>5.946237056213017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12152.0</v>
      </c>
      <c r="D5" s="12" t="n">
        <v>25201.0</v>
      </c>
      <c r="E5" s="12" t="n">
        <v>37408.0</v>
      </c>
      <c r="F5" s="12" t="n">
        <v>46869.0</v>
      </c>
      <c r="G5" s="12" t="n">
        <v>98955.0</v>
      </c>
      <c r="H5" s="12" t="n">
        <v>47775.0</v>
      </c>
      <c r="I5" s="12" t="n">
        <v>24734.0</v>
      </c>
      <c r="J5" s="12" t="n">
        <v>21664.0</v>
      </c>
      <c r="K5" s="12" t="n">
        <v>2973800.0</v>
      </c>
      <c r="L5" s="12" t="n">
        <v>314758.0</v>
      </c>
      <c r="M5" s="14" t="n">
        <f si="0" t="shared"/>
        <v>9.447893302155942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3497.0</v>
      </c>
      <c r="D6" s="12" t="n">
        <v>20629.0</v>
      </c>
      <c r="E6" s="12" t="n">
        <v>55980.0</v>
      </c>
      <c r="F6" s="12" t="n">
        <v>160253.0</v>
      </c>
      <c r="G6" s="12" t="n">
        <v>132573.0</v>
      </c>
      <c r="H6" s="12" t="n">
        <v>28052.0</v>
      </c>
      <c r="I6" s="12" t="n">
        <v>3474.0</v>
      </c>
      <c r="J6" s="12" t="n">
        <v>2709.0</v>
      </c>
      <c r="K6" s="12" t="n">
        <v>2060337.0</v>
      </c>
      <c r="L6" s="12" t="n">
        <v>407167.0</v>
      </c>
      <c r="M6" s="14" t="n">
        <f si="0" t="shared"/>
        <v>5.060176782499564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1321.0</v>
      </c>
      <c r="D7" s="12" t="n">
        <v>5388.0</v>
      </c>
      <c r="E7" s="12" t="n">
        <v>19755.0</v>
      </c>
      <c r="F7" s="12" t="n">
        <v>55319.0</v>
      </c>
      <c r="G7" s="12" t="n">
        <v>31097.0</v>
      </c>
      <c r="H7" s="12" t="n">
        <v>3716.0</v>
      </c>
      <c r="I7" s="12" t="n">
        <v>739.0</v>
      </c>
      <c r="J7" s="12" t="n">
        <v>508.0</v>
      </c>
      <c r="K7" s="12" t="n">
        <v>534700.0</v>
      </c>
      <c r="L7" s="12" t="n">
        <v>117843.0</v>
      </c>
      <c r="M7" s="14" t="n">
        <f si="0" t="shared"/>
        <v>4.537392972005126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332.0</v>
      </c>
      <c r="D8" s="12" t="n">
        <v>1850.0</v>
      </c>
      <c r="E8" s="12" t="n">
        <v>5933.0</v>
      </c>
      <c r="F8" s="12" t="n">
        <v>7239.0</v>
      </c>
      <c r="G8" s="12" t="n">
        <v>5704.0</v>
      </c>
      <c r="H8" s="12" t="n">
        <v>3610.0</v>
      </c>
      <c r="I8" s="12" t="n">
        <v>1430.0</v>
      </c>
      <c r="J8" s="12" t="n">
        <v>935.0</v>
      </c>
      <c r="K8" s="12" t="n">
        <v>193711.0</v>
      </c>
      <c r="L8" s="12" t="n">
        <v>27033.0</v>
      </c>
      <c r="M8" s="14" t="n">
        <f si="0" t="shared"/>
        <v>7.165723375134095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155.0</v>
      </c>
      <c r="D9" s="12" t="n">
        <v>857.0</v>
      </c>
      <c r="E9" s="12" t="n">
        <v>2568.0</v>
      </c>
      <c r="F9" s="12" t="n">
        <v>12076.0</v>
      </c>
      <c r="G9" s="12" t="n">
        <v>5978.0</v>
      </c>
      <c r="H9" s="12" t="n">
        <v>2673.0</v>
      </c>
      <c r="I9" s="12" t="n">
        <v>973.0</v>
      </c>
      <c r="J9" s="12" t="n">
        <v>421.0</v>
      </c>
      <c r="K9" s="12" t="n">
        <v>159735.0</v>
      </c>
      <c r="L9" s="12" t="n">
        <v>25701.0</v>
      </c>
      <c r="M9" s="14" t="n">
        <f si="0" t="shared"/>
        <v>6.215127816038287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290.0</v>
      </c>
      <c r="D10" s="12" t="n">
        <v>1421.0</v>
      </c>
      <c r="E10" s="12" t="n">
        <v>4558.0</v>
      </c>
      <c r="F10" s="12" t="n">
        <v>22851.0</v>
      </c>
      <c r="G10" s="12" t="n">
        <v>24695.0</v>
      </c>
      <c r="H10" s="12" t="n">
        <v>12801.0</v>
      </c>
      <c r="I10" s="12" t="n">
        <v>2510.0</v>
      </c>
      <c r="J10" s="12" t="n">
        <v>1272.0</v>
      </c>
      <c r="K10" s="12" t="n">
        <v>484684.0</v>
      </c>
      <c r="L10" s="12" t="n">
        <v>70398.0</v>
      </c>
      <c r="M10" s="14" t="n">
        <f si="0" t="shared"/>
        <v>6.884911503167704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323.0</v>
      </c>
      <c r="D11" s="12" t="n">
        <v>1410.0</v>
      </c>
      <c r="E11" s="12" t="n">
        <v>3034.0</v>
      </c>
      <c r="F11" s="12" t="n">
        <v>7797.0</v>
      </c>
      <c r="G11" s="12" t="n">
        <v>11018.0</v>
      </c>
      <c r="H11" s="12" t="n">
        <v>2069.0</v>
      </c>
      <c r="I11" s="12" t="n">
        <v>1175.0</v>
      </c>
      <c r="J11" s="12" t="n">
        <v>1222.0</v>
      </c>
      <c r="K11" s="12" t="n">
        <v>209470.0</v>
      </c>
      <c r="L11" s="12" t="n">
        <v>28048.0</v>
      </c>
      <c r="M11" s="14" t="n">
        <f si="0" t="shared"/>
        <v>7.4682686822589845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42.0</v>
      </c>
      <c r="D12" s="12" t="n">
        <v>380.0</v>
      </c>
      <c r="E12" s="12" t="n">
        <v>1437.0</v>
      </c>
      <c r="F12" s="12" t="n">
        <v>6328.0</v>
      </c>
      <c r="G12" s="12" t="n">
        <v>3801.0</v>
      </c>
      <c r="H12" s="12" t="n">
        <v>1587.0</v>
      </c>
      <c r="I12" s="12" t="n">
        <v>690.0</v>
      </c>
      <c r="J12" s="12" t="n">
        <v>353.0</v>
      </c>
      <c r="K12" s="12" t="n">
        <v>101254.0</v>
      </c>
      <c r="L12" s="12" t="n">
        <v>14618.0</v>
      </c>
      <c r="M12" s="14" t="n">
        <f si="0" t="shared"/>
        <v>6.926665754549186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4.0</v>
      </c>
      <c r="E13" s="12" t="n">
        <v>108.0</v>
      </c>
      <c r="F13" s="12" t="n">
        <v>301.0</v>
      </c>
      <c r="G13" s="12" t="n">
        <v>194.0</v>
      </c>
      <c r="H13" s="12" t="n">
        <v>89.0</v>
      </c>
      <c r="I13" s="12" t="n">
        <v>8.0</v>
      </c>
      <c r="J13" s="12" t="n">
        <v>8.0</v>
      </c>
      <c r="K13" s="12" t="n">
        <v>4123.0</v>
      </c>
      <c r="L13" s="12" t="n">
        <v>712.0</v>
      </c>
      <c r="M13" s="14" t="n">
        <f si="0" t="shared"/>
        <v>5.790730337078652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603.0</v>
      </c>
      <c r="D14" s="12" t="n">
        <v>2702.0</v>
      </c>
      <c r="E14" s="12" t="n">
        <v>6990.0</v>
      </c>
      <c r="F14" s="12" t="n">
        <v>31029.0</v>
      </c>
      <c r="G14" s="12" t="n">
        <v>20895.0</v>
      </c>
      <c r="H14" s="12" t="n">
        <v>8462.0</v>
      </c>
      <c r="I14" s="12" t="n">
        <v>3947.0</v>
      </c>
      <c r="J14" s="12" t="n">
        <v>3944.0</v>
      </c>
      <c r="K14" s="12" t="n">
        <v>622129.0</v>
      </c>
      <c r="L14" s="12" t="n">
        <v>78572.0</v>
      </c>
      <c r="M14" s="14" t="n">
        <f si="0" t="shared"/>
        <v>7.91794786947004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18.0</v>
      </c>
      <c r="D15" s="12" t="n">
        <v>87.0</v>
      </c>
      <c r="E15" s="12" t="n">
        <v>156.0</v>
      </c>
      <c r="F15" s="12" t="n">
        <v>274.0</v>
      </c>
      <c r="G15" s="12" t="n">
        <v>522.0</v>
      </c>
      <c r="H15" s="12" t="n">
        <v>526.0</v>
      </c>
      <c r="I15" s="12" t="n">
        <v>242.0</v>
      </c>
      <c r="J15" s="12" t="n">
        <v>136.0</v>
      </c>
      <c r="K15" s="12" t="n">
        <v>22411.0</v>
      </c>
      <c r="L15" s="12" t="n">
        <v>1961.0</v>
      </c>
      <c r="M15" s="14" t="n">
        <f si="0" t="shared"/>
        <v>11.42835288118307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81.0</v>
      </c>
      <c r="D16" s="12" t="n">
        <v>452.0</v>
      </c>
      <c r="E16" s="12" t="n">
        <v>713.0</v>
      </c>
      <c r="F16" s="12" t="n">
        <v>3122.0</v>
      </c>
      <c r="G16" s="12" t="n">
        <v>1253.0</v>
      </c>
      <c r="H16" s="12" t="n">
        <v>622.0</v>
      </c>
      <c r="I16" s="12" t="n">
        <v>455.0</v>
      </c>
      <c r="J16" s="12" t="n">
        <v>343.0</v>
      </c>
      <c r="K16" s="12" t="n">
        <v>55207.0</v>
      </c>
      <c r="L16" s="12" t="n">
        <v>7041.0</v>
      </c>
      <c r="M16" s="14" t="n">
        <f si="0" t="shared"/>
        <v>7.8407896605595795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21.0</v>
      </c>
      <c r="E17" s="12" t="n">
        <v>22.0</v>
      </c>
      <c r="F17" s="12" t="n">
        <v>52.0</v>
      </c>
      <c r="G17" s="12" t="n">
        <v>626.0</v>
      </c>
      <c r="H17" s="12" t="n">
        <v>5807.0</v>
      </c>
      <c r="I17" s="12" t="n">
        <v>831.0</v>
      </c>
      <c r="J17" s="12" t="n">
        <v>161.0</v>
      </c>
      <c r="K17" s="12" t="n">
        <v>91530.0</v>
      </c>
      <c r="L17" s="12" t="n">
        <v>7520.0</v>
      </c>
      <c r="M17" s="14" t="n">
        <f si="0" t="shared"/>
        <v>12.17154255319149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3.0</v>
      </c>
      <c r="E18" s="12" t="n">
        <v>6.0</v>
      </c>
      <c r="F18" s="12" t="n">
        <v>29.0</v>
      </c>
      <c r="G18" s="12" t="n">
        <v>189.0</v>
      </c>
      <c r="H18" s="12" t="n">
        <v>7440.0</v>
      </c>
      <c r="I18" s="12" t="n">
        <v>167.0</v>
      </c>
      <c r="J18" s="12" t="n">
        <v>39.0</v>
      </c>
      <c r="K18" s="12" t="n">
        <v>82167.0</v>
      </c>
      <c r="L18" s="12" t="n">
        <v>7873.0</v>
      </c>
      <c r="M18" s="14" t="n">
        <f si="0" t="shared"/>
        <v>10.436555315635717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5.0</v>
      </c>
      <c r="D19" s="12" t="n">
        <f ref="D19:L19" si="1" t="shared">D20-D3-D4-D5-D6-D7-D8-D9-D10-D11-D12-D13-D14-D15-D16-D17-D18</f>
        <v>25.0</v>
      </c>
      <c r="E19" s="12" t="n">
        <f si="1" t="shared"/>
        <v>65.0</v>
      </c>
      <c r="F19" s="12" t="n">
        <f si="1" t="shared"/>
        <v>152.0</v>
      </c>
      <c r="G19" s="12" t="n">
        <f si="1" t="shared"/>
        <v>1345.0</v>
      </c>
      <c r="H19" s="12" t="n">
        <f si="1" t="shared"/>
        <v>1671.0</v>
      </c>
      <c r="I19" s="12" t="n">
        <f si="1" t="shared"/>
        <v>232.0</v>
      </c>
      <c r="J19" s="12" t="n">
        <f si="1" t="shared"/>
        <v>101.0</v>
      </c>
      <c r="K19" s="12" t="n">
        <f si="1" t="shared"/>
        <v>36729.0</v>
      </c>
      <c r="L19" s="12" t="n">
        <f si="1" t="shared"/>
        <v>3596.0</v>
      </c>
      <c r="M19" s="14" t="n">
        <f si="0" t="shared"/>
        <v>10.21384872080089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25446.0</v>
      </c>
      <c r="D20" s="12" t="n">
        <v>83558.0</v>
      </c>
      <c r="E20" s="12" t="n">
        <v>162590.0</v>
      </c>
      <c r="F20" s="12" t="n">
        <v>369633.0</v>
      </c>
      <c r="G20" s="12" t="n">
        <v>358491.0</v>
      </c>
      <c r="H20" s="12" t="n">
        <v>159088.0</v>
      </c>
      <c r="I20" s="12" t="n">
        <v>53644.0</v>
      </c>
      <c r="J20" s="12" t="n">
        <v>42233.0</v>
      </c>
      <c r="K20" s="12" t="n">
        <v>8907616.0</v>
      </c>
      <c r="L20" s="12" t="n">
        <v>1254683.0</v>
      </c>
      <c r="M20" s="14" t="n">
        <f si="0" t="shared"/>
        <v>7.099495250991684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18.0</v>
      </c>
      <c r="D21" s="12" t="n">
        <v>97.0</v>
      </c>
      <c r="E21" s="12" t="n">
        <v>522.0</v>
      </c>
      <c r="F21" s="12" t="n">
        <v>2063.0</v>
      </c>
      <c r="G21" s="12" t="n">
        <v>5955.0</v>
      </c>
      <c r="H21" s="12" t="n">
        <v>16291.0</v>
      </c>
      <c r="I21" s="12" t="n">
        <v>6383.0</v>
      </c>
      <c r="J21" s="12" t="n">
        <v>3619.0</v>
      </c>
      <c r="K21" s="12" t="n">
        <v>510984.0</v>
      </c>
      <c r="L21" s="12" t="n">
        <v>34948.0</v>
      </c>
      <c r="M21" s="14" t="n">
        <f si="0" t="shared"/>
        <v>14.621265880737095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9.0</v>
      </c>
      <c r="E22" s="12" t="n">
        <v>18.0</v>
      </c>
      <c r="F22" s="12" t="n">
        <v>67.0</v>
      </c>
      <c r="G22" s="12" t="n">
        <v>1198.0</v>
      </c>
      <c r="H22" s="12" t="n">
        <v>7325.0</v>
      </c>
      <c r="I22" s="12" t="n">
        <v>1904.0</v>
      </c>
      <c r="J22" s="12" t="n">
        <v>781.0</v>
      </c>
      <c r="K22" s="12" t="n">
        <v>157822.0</v>
      </c>
      <c r="L22" s="12" t="n">
        <v>11302.0</v>
      </c>
      <c r="M22" s="14" t="n">
        <f si="0" t="shared"/>
        <v>13.964077154485931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18.0</v>
      </c>
      <c r="H23" s="12" t="n">
        <f si="2" t="shared"/>
        <v>241.0</v>
      </c>
      <c r="I23" s="12" t="n">
        <f si="2" t="shared"/>
        <v>40.0</v>
      </c>
      <c r="J23" s="12" t="n">
        <f si="2" t="shared"/>
        <v>12.0</v>
      </c>
      <c r="K23" s="12" t="n">
        <f si="2" t="shared"/>
        <v>4054.0</v>
      </c>
      <c r="L23" s="12" t="n">
        <f si="2" t="shared"/>
        <v>312.0</v>
      </c>
      <c r="M23" s="14" t="n">
        <f si="0" t="shared"/>
        <v>12.993589743589743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18.0</v>
      </c>
      <c r="D24" s="12" t="n">
        <v>106.0</v>
      </c>
      <c r="E24" s="12" t="n">
        <v>540.0</v>
      </c>
      <c r="F24" s="12" t="n">
        <v>2131.0</v>
      </c>
      <c r="G24" s="12" t="n">
        <v>7171.0</v>
      </c>
      <c r="H24" s="12" t="n">
        <v>23857.0</v>
      </c>
      <c r="I24" s="12" t="n">
        <v>8327.0</v>
      </c>
      <c r="J24" s="12" t="n">
        <v>4412.0</v>
      </c>
      <c r="K24" s="12" t="n">
        <v>672860.0</v>
      </c>
      <c r="L24" s="12" t="n">
        <v>46562.0</v>
      </c>
      <c r="M24" s="14" t="n">
        <f si="0" t="shared"/>
        <v>14.450839740560973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4.0</v>
      </c>
      <c r="E25" s="12" t="n">
        <v>9.0</v>
      </c>
      <c r="F25" s="12" t="n">
        <v>69.0</v>
      </c>
      <c r="G25" s="12" t="n">
        <v>1336.0</v>
      </c>
      <c r="H25" s="12" t="n">
        <v>5536.0</v>
      </c>
      <c r="I25" s="12" t="n">
        <v>1037.0</v>
      </c>
      <c r="J25" s="12" t="n">
        <v>236.0</v>
      </c>
      <c r="K25" s="12" t="n">
        <v>96096.0</v>
      </c>
      <c r="L25" s="12" t="n">
        <v>8228.0</v>
      </c>
      <c r="M25" s="14" t="n">
        <f si="0" t="shared"/>
        <v>11.679144385026738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23.0</v>
      </c>
      <c r="F26" s="12" t="n">
        <v>42.0</v>
      </c>
      <c r="G26" s="12" t="n">
        <v>1100.0</v>
      </c>
      <c r="H26" s="12" t="n">
        <v>6233.0</v>
      </c>
      <c r="I26" s="12" t="n">
        <v>840.0</v>
      </c>
      <c r="J26" s="12" t="n">
        <v>160.0</v>
      </c>
      <c r="K26" s="12" t="n">
        <v>96894.0</v>
      </c>
      <c r="L26" s="12" t="n">
        <v>8398.0</v>
      </c>
      <c r="M26" s="14" t="n">
        <f si="0" t="shared"/>
        <v>11.537747082638724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1.0</v>
      </c>
      <c r="F27" s="12" t="n">
        <v>15.0</v>
      </c>
      <c r="G27" s="12" t="n">
        <v>202.0</v>
      </c>
      <c r="H27" s="12" t="n">
        <v>4070.0</v>
      </c>
      <c r="I27" s="12" t="n">
        <v>542.0</v>
      </c>
      <c r="J27" s="12" t="n">
        <v>56.0</v>
      </c>
      <c r="K27" s="12" t="n">
        <v>58512.0</v>
      </c>
      <c r="L27" s="12" t="n">
        <v>4887.0</v>
      </c>
      <c r="M27" s="14" t="n">
        <f si="0" t="shared"/>
        <v>11.972989564149785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17.0</v>
      </c>
      <c r="F28" s="12" t="n">
        <v>69.0</v>
      </c>
      <c r="G28" s="12" t="n">
        <v>900.0</v>
      </c>
      <c r="H28" s="12" t="n">
        <v>4192.0</v>
      </c>
      <c r="I28" s="12" t="n">
        <v>1063.0</v>
      </c>
      <c r="J28" s="12" t="n">
        <v>167.0</v>
      </c>
      <c r="K28" s="12" t="n">
        <v>78414.0</v>
      </c>
      <c r="L28" s="12" t="n">
        <v>6409.0</v>
      </c>
      <c r="M28" s="14" t="n">
        <f si="0" t="shared"/>
        <v>12.234982056483071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4.0</v>
      </c>
      <c r="G29" s="12" t="n">
        <v>43.0</v>
      </c>
      <c r="H29" s="12" t="n">
        <v>927.0</v>
      </c>
      <c r="I29" s="12" t="n">
        <v>64.0</v>
      </c>
      <c r="J29" s="12" t="n">
        <v>14.0</v>
      </c>
      <c r="K29" s="12" t="n">
        <v>12154.0</v>
      </c>
      <c r="L29" s="12" t="n">
        <v>1052.0</v>
      </c>
      <c r="M29" s="14" t="n">
        <f si="0" t="shared"/>
        <v>11.553231939163497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1.0</v>
      </c>
      <c r="D30" s="12" t="n">
        <v>1.0</v>
      </c>
      <c r="E30" s="12" t="n">
        <v>26.0</v>
      </c>
      <c r="F30" s="12" t="n">
        <v>35.0</v>
      </c>
      <c r="G30" s="12" t="n">
        <v>579.0</v>
      </c>
      <c r="H30" s="12" t="n">
        <v>2748.0</v>
      </c>
      <c r="I30" s="12" t="n">
        <v>574.0</v>
      </c>
      <c r="J30" s="12" t="n">
        <v>155.0</v>
      </c>
      <c r="K30" s="12" t="n">
        <v>51213.0</v>
      </c>
      <c r="L30" s="12" t="n">
        <v>4119.0</v>
      </c>
      <c r="M30" s="14" t="n">
        <f si="0" t="shared"/>
        <v>12.433357611070647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2.0</v>
      </c>
      <c r="E31" s="12" t="n">
        <v>6.0</v>
      </c>
      <c r="F31" s="12" t="n">
        <v>28.0</v>
      </c>
      <c r="G31" s="12" t="n">
        <v>306.0</v>
      </c>
      <c r="H31" s="12" t="n">
        <v>8643.0</v>
      </c>
      <c r="I31" s="12" t="n">
        <v>780.0</v>
      </c>
      <c r="J31" s="12" t="n">
        <v>108.0</v>
      </c>
      <c r="K31" s="12" t="n">
        <v>109937.0</v>
      </c>
      <c r="L31" s="12" t="n">
        <v>9873.0</v>
      </c>
      <c r="M31" s="14" t="n">
        <f si="0" t="shared"/>
        <v>11.135115972855262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20.0</v>
      </c>
      <c r="F32" s="12" t="n">
        <f si="3" t="shared"/>
        <v>24.0</v>
      </c>
      <c r="G32" s="12" t="n">
        <f si="3" t="shared"/>
        <v>1574.0</v>
      </c>
      <c r="H32" s="12" t="n">
        <f si="3" t="shared"/>
        <v>7293.0</v>
      </c>
      <c r="I32" s="12" t="n">
        <f si="3" t="shared"/>
        <v>629.0</v>
      </c>
      <c r="J32" s="12" t="n">
        <f si="3" t="shared"/>
        <v>88.0</v>
      </c>
      <c r="K32" s="12" t="n">
        <f si="3" t="shared"/>
        <v>107238.0</v>
      </c>
      <c r="L32" s="12" t="n">
        <f si="3" t="shared"/>
        <v>9629.0</v>
      </c>
      <c r="M32" s="14" t="n">
        <f si="0" t="shared"/>
        <v>11.136982033440647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2.0</v>
      </c>
      <c r="D33" s="12" t="n">
        <v>10.0</v>
      </c>
      <c r="E33" s="12" t="n">
        <v>102.0</v>
      </c>
      <c r="F33" s="12" t="n">
        <v>286.0</v>
      </c>
      <c r="G33" s="12" t="n">
        <v>6040.0</v>
      </c>
      <c r="H33" s="12" t="n">
        <v>39642.0</v>
      </c>
      <c r="I33" s="12" t="n">
        <v>5529.0</v>
      </c>
      <c r="J33" s="12" t="n">
        <v>984.0</v>
      </c>
      <c r="K33" s="12" t="n">
        <v>610458.0</v>
      </c>
      <c r="L33" s="12" t="n">
        <v>52595.0</v>
      </c>
      <c r="M33" s="14" t="n">
        <f si="0" t="shared"/>
        <v>11.606768704249454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12.0</v>
      </c>
      <c r="E34" s="12" t="n">
        <v>48.0</v>
      </c>
      <c r="F34" s="12" t="n">
        <v>245.0</v>
      </c>
      <c r="G34" s="12" t="n">
        <v>6496.0</v>
      </c>
      <c r="H34" s="12" t="n">
        <v>4808.0</v>
      </c>
      <c r="I34" s="12" t="n">
        <v>1183.0</v>
      </c>
      <c r="J34" s="12" t="n">
        <v>577.0</v>
      </c>
      <c r="K34" s="12" t="n">
        <v>137360.0</v>
      </c>
      <c r="L34" s="12" t="n">
        <v>13370.0</v>
      </c>
      <c r="M34" s="14" t="n">
        <f si="0" t="shared"/>
        <v>10.273747195213163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4.0</v>
      </c>
      <c r="F35" s="12" t="n">
        <v>9.0</v>
      </c>
      <c r="G35" s="12" t="n">
        <v>338.0</v>
      </c>
      <c r="H35" s="12" t="n">
        <v>1669.0</v>
      </c>
      <c r="I35" s="12" t="n">
        <v>306.0</v>
      </c>
      <c r="J35" s="12" t="n">
        <v>75.0</v>
      </c>
      <c r="K35" s="12" t="n">
        <v>29348.0</v>
      </c>
      <c r="L35" s="12" t="n">
        <v>2401.0</v>
      </c>
      <c r="M35" s="14" t="n">
        <f si="0" t="shared"/>
        <v>12.223240316534778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12.0</v>
      </c>
      <c r="E36" s="12" t="n">
        <v>392.0</v>
      </c>
      <c r="F36" s="12" t="n">
        <v>584.0</v>
      </c>
      <c r="G36" s="12" t="n">
        <v>382.0</v>
      </c>
      <c r="H36" s="12" t="n">
        <v>56.0</v>
      </c>
      <c r="I36" s="12" t="n">
        <v>10.0</v>
      </c>
      <c r="J36" s="12" t="n">
        <v>11.0</v>
      </c>
      <c r="K36" s="12" t="n">
        <v>6919.0</v>
      </c>
      <c r="L36" s="12" t="n">
        <v>1448.0</v>
      </c>
      <c r="M36" s="14" t="n">
        <f si="0" t="shared"/>
        <v>4.778314917127072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15.0</v>
      </c>
      <c r="H37" s="12" t="n">
        <f si="4" t="shared"/>
        <v>22.0</v>
      </c>
      <c r="I37" s="12" t="n">
        <f si="4" t="shared"/>
        <v>6.0</v>
      </c>
      <c r="J37" s="12" t="n">
        <f si="4" t="shared"/>
        <v>3.0</v>
      </c>
      <c r="K37" s="12" t="n">
        <f si="4" t="shared"/>
        <v>620.0</v>
      </c>
      <c r="L37" s="12" t="n">
        <f si="4" t="shared"/>
        <v>46.0</v>
      </c>
      <c r="M37" s="14" t="n">
        <f si="0" t="shared"/>
        <v>13.478260869565217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24.0</v>
      </c>
      <c r="E38" s="12" t="n">
        <v>444.0</v>
      </c>
      <c r="F38" s="12" t="n">
        <v>838.0</v>
      </c>
      <c r="G38" s="12" t="n">
        <v>7231.0</v>
      </c>
      <c r="H38" s="12" t="n">
        <v>6555.0</v>
      </c>
      <c r="I38" s="12" t="n">
        <v>1505.0</v>
      </c>
      <c r="J38" s="12" t="n">
        <v>666.0</v>
      </c>
      <c r="K38" s="12" t="n">
        <v>174247.0</v>
      </c>
      <c r="L38" s="12" t="n">
        <v>17265.0</v>
      </c>
      <c r="M38" s="14" t="n">
        <f si="0" t="shared"/>
        <v>10.09249927599189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1.0</v>
      </c>
      <c r="G39" s="12" t="n">
        <v>11.0</v>
      </c>
      <c r="H39" s="12" t="n">
        <v>208.0</v>
      </c>
      <c r="I39" s="12" t="n">
        <v>24.0</v>
      </c>
      <c r="J39" s="12" t="n">
        <v>9.0</v>
      </c>
      <c r="K39" s="12" t="n">
        <v>3143.0</v>
      </c>
      <c r="L39" s="12" t="n">
        <v>253.0</v>
      </c>
      <c r="M39" s="14" t="n">
        <f si="0" t="shared"/>
        <v>12.422924901185771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5.0</v>
      </c>
      <c r="G40" s="12" t="n">
        <f si="5" t="shared"/>
        <v>27.0</v>
      </c>
      <c r="H40" s="12" t="n">
        <f si="5" t="shared"/>
        <v>815.0</v>
      </c>
      <c r="I40" s="12" t="n">
        <f si="5" t="shared"/>
        <v>149.0</v>
      </c>
      <c r="J40" s="12" t="n">
        <f si="5" t="shared"/>
        <v>15.0</v>
      </c>
      <c r="K40" s="12" t="n">
        <f si="5" t="shared"/>
        <v>12253.0</v>
      </c>
      <c r="L40" s="12" t="n">
        <f si="5" t="shared"/>
        <v>1011.0</v>
      </c>
      <c r="M40" s="14" t="n">
        <f si="0" t="shared"/>
        <v>12.119683481701285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6.0</v>
      </c>
      <c r="G41" s="12" t="n">
        <v>38.0</v>
      </c>
      <c r="H41" s="12" t="n">
        <v>1023.0</v>
      </c>
      <c r="I41" s="12" t="n">
        <v>173.0</v>
      </c>
      <c r="J41" s="12" t="n">
        <v>24.0</v>
      </c>
      <c r="K41" s="12" t="n">
        <v>15396.0</v>
      </c>
      <c r="L41" s="12" t="n">
        <v>1264.0</v>
      </c>
      <c r="M41" s="14" t="n">
        <f si="0" t="shared"/>
        <v>12.180379746835444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74.0</v>
      </c>
      <c r="D42" s="12" t="n">
        <v>154.0</v>
      </c>
      <c r="E42" s="12" t="n">
        <v>1858.0</v>
      </c>
      <c r="F42" s="12" t="n">
        <v>833.0</v>
      </c>
      <c r="G42" s="12" t="n">
        <v>147.0</v>
      </c>
      <c r="H42" s="12" t="n">
        <v>645.0</v>
      </c>
      <c r="I42" s="12" t="n">
        <v>73.0</v>
      </c>
      <c r="J42" s="12" t="n">
        <v>82.0</v>
      </c>
      <c r="K42" s="12" t="n">
        <v>22311.0</v>
      </c>
      <c r="L42" s="12" t="n">
        <v>3866.0</v>
      </c>
      <c r="M42" s="14" t="n">
        <f si="0" t="shared"/>
        <v>5.771081220900156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25542.0</v>
      </c>
      <c r="D43" s="12" t="n">
        <f ref="D43:L43" si="6" t="shared">D20+D24+D33+D38+D41+D42</f>
        <v>83852.0</v>
      </c>
      <c r="E43" s="12" t="n">
        <f si="6" t="shared"/>
        <v>165534.0</v>
      </c>
      <c r="F43" s="12" t="n">
        <f si="6" t="shared"/>
        <v>373727.0</v>
      </c>
      <c r="G43" s="12" t="n">
        <f si="6" t="shared"/>
        <v>379118.0</v>
      </c>
      <c r="H43" s="12" t="n">
        <f si="6" t="shared"/>
        <v>230810.0</v>
      </c>
      <c r="I43" s="12" t="n">
        <f si="6" t="shared"/>
        <v>69251.0</v>
      </c>
      <c r="J43" s="12" t="n">
        <f si="6" t="shared"/>
        <v>48401.0</v>
      </c>
      <c r="K43" s="12" t="n">
        <f si="6" t="shared"/>
        <v>1.0402888E7</v>
      </c>
      <c r="L43" s="12" t="n">
        <f si="6" t="shared"/>
        <v>1376235.0</v>
      </c>
      <c r="M43" s="14" t="n">
        <f si="0" t="shared"/>
        <v>7.558947418137164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1.8559330346924763</v>
      </c>
      <c r="D44" s="15" t="n">
        <f si="7" t="shared"/>
        <v>6.092854781341849</v>
      </c>
      <c r="E44" s="15" t="n">
        <f si="7" t="shared"/>
        <v>12.028033003084502</v>
      </c>
      <c r="F44" s="15" t="n">
        <f si="7" t="shared"/>
        <v>27.155754649460302</v>
      </c>
      <c r="G44" s="15" t="n">
        <f si="7" t="shared"/>
        <v>27.54747554015121</v>
      </c>
      <c r="H44" s="15" t="n">
        <f si="7" t="shared"/>
        <v>16.771118304650003</v>
      </c>
      <c r="I44" s="15" t="n">
        <f si="7" t="shared"/>
        <v>5.031916787467257</v>
      </c>
      <c r="J44" s="15" t="n">
        <f si="7" t="shared"/>
        <v>3.5169138991523976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