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<sst xmlns="http://schemas.openxmlformats.org/spreadsheetml/2006/main" count="102" uniqueCount="61">
  <si>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</si>
  <si>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</si>
  <si>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</si>
  <si>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</si>
  <si>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</si>
  <si>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</si>
  <si>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</si>
  <si>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</si>
  <si>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</si>
  <si>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</si>
  <si>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</si>
  <si>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</si>
  <si>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</si>
  <si>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</si>
  <si>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</si>
  <si>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</si>
  <si>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</si>
  <si>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</si>
  <si>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</si>
  <si>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</si>
  <si>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</si>
  <si>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</si>
  <si>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</si>
  <si>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</si>
  <si>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</si>
  <si>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</si>
  <si>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</si>
  <si>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</si>
  <si>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</si>
  <si>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</si>
  <si>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</si>
  <si>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</si>
  <si>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</si>
  <si>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</si>
  <si>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</si>
  <si>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</si>
  <si>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</si>
  <si>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</si>
  <si>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</si>
  <si>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</si>
  <si>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</si>
  <si>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</si>
  <si>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</si>
  <si>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</si>
  <si>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</si>
  <si>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</si>
  <si>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</si>
  <si>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</si>
  <si>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</si>
  <si>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</si>
  <si>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</si>
  <si>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</si>
  <si>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</si>
  <si>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</si>
  <si>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</si>
  <si>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</si>
  <si>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</si>
  <si>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</si>
  <si>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</si>
  <si>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108年12月中華民國國民出國人次－按停留夜數分
Table 2-5 Outbound Departures of Nationals of the Republic of
China by Length of Stay, December,2019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</si>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</sst>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5445.0</v>
      </c>
      <c r="D3" s="12" t="n">
        <v>9282.0</v>
      </c>
      <c r="E3" s="12" t="n">
        <v>8470.0</v>
      </c>
      <c r="F3" s="12" t="n">
        <v>7446.0</v>
      </c>
      <c r="G3" s="12" t="n">
        <v>10974.0</v>
      </c>
      <c r="H3" s="12" t="n">
        <v>15479.0</v>
      </c>
      <c r="I3" s="12" t="n">
        <v>8119.0</v>
      </c>
      <c r="J3" s="12" t="n">
        <v>6559.0</v>
      </c>
      <c r="K3" s="12" t="n">
        <v>772721.0</v>
      </c>
      <c r="L3" s="12" t="n">
        <v>71774.0</v>
      </c>
      <c r="M3" s="14" t="n">
        <f>IF(L3=0,"-",K3/L3)</f>
        <v>10.766029481427815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2837.0</v>
      </c>
      <c r="D4" s="12" t="n">
        <v>14809.0</v>
      </c>
      <c r="E4" s="12" t="n">
        <v>10707.0</v>
      </c>
      <c r="F4" s="12" t="n">
        <v>4565.0</v>
      </c>
      <c r="G4" s="12" t="n">
        <v>4243.0</v>
      </c>
      <c r="H4" s="12" t="n">
        <v>2653.0</v>
      </c>
      <c r="I4" s="12" t="n">
        <v>1752.0</v>
      </c>
      <c r="J4" s="12" t="n">
        <v>1655.0</v>
      </c>
      <c r="K4" s="12" t="n">
        <v>246713.0</v>
      </c>
      <c r="L4" s="12" t="n">
        <v>43221.0</v>
      </c>
      <c r="M4" s="14" t="n">
        <f ref="M4:M43" si="0" t="shared">IF(L4=0,"-",K4/L4)</f>
        <v>5.708174267138659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14435.0</v>
      </c>
      <c r="D5" s="12" t="n">
        <v>28922.0</v>
      </c>
      <c r="E5" s="12" t="n">
        <v>37358.0</v>
      </c>
      <c r="F5" s="12" t="n">
        <v>45037.0</v>
      </c>
      <c r="G5" s="12" t="n">
        <v>77503.0</v>
      </c>
      <c r="H5" s="12" t="n">
        <v>35415.0</v>
      </c>
      <c r="I5" s="12" t="n">
        <v>22610.0</v>
      </c>
      <c r="J5" s="12" t="n">
        <v>21037.0</v>
      </c>
      <c r="K5" s="12" t="n">
        <v>2656457.0</v>
      </c>
      <c r="L5" s="12" t="n">
        <v>282317.0</v>
      </c>
      <c r="M5" s="14" t="n">
        <f si="0" t="shared"/>
        <v>9.409482957101414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5599.0</v>
      </c>
      <c r="D6" s="12" t="n">
        <v>26595.0</v>
      </c>
      <c r="E6" s="12" t="n">
        <v>50177.0</v>
      </c>
      <c r="F6" s="12" t="n">
        <v>137924.0</v>
      </c>
      <c r="G6" s="12" t="n">
        <v>97548.0</v>
      </c>
      <c r="H6" s="12" t="n">
        <v>20604.0</v>
      </c>
      <c r="I6" s="12" t="n">
        <v>3178.0</v>
      </c>
      <c r="J6" s="12" t="n">
        <v>2887.0</v>
      </c>
      <c r="K6" s="12" t="n">
        <v>1700148.0</v>
      </c>
      <c r="L6" s="12" t="n">
        <v>344512.0</v>
      </c>
      <c r="M6" s="14" t="n">
        <f si="0" t="shared"/>
        <v>4.93494566227011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1429.0</v>
      </c>
      <c r="D7" s="12" t="n">
        <v>5745.0</v>
      </c>
      <c r="E7" s="12" t="n">
        <v>15503.0</v>
      </c>
      <c r="F7" s="12" t="n">
        <v>38194.0</v>
      </c>
      <c r="G7" s="12" t="n">
        <v>20959.0</v>
      </c>
      <c r="H7" s="12" t="n">
        <v>2607.0</v>
      </c>
      <c r="I7" s="12" t="n">
        <v>643.0</v>
      </c>
      <c r="J7" s="12" t="n">
        <v>485.0</v>
      </c>
      <c r="K7" s="12" t="n">
        <v>386376.0</v>
      </c>
      <c r="L7" s="12" t="n">
        <v>85565.0</v>
      </c>
      <c r="M7" s="14" t="n">
        <f si="0" t="shared"/>
        <v>4.515584643253667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297.0</v>
      </c>
      <c r="D8" s="12" t="n">
        <v>1423.0</v>
      </c>
      <c r="E8" s="12" t="n">
        <v>3067.0</v>
      </c>
      <c r="F8" s="12" t="n">
        <v>3518.0</v>
      </c>
      <c r="G8" s="12" t="n">
        <v>2890.0</v>
      </c>
      <c r="H8" s="12" t="n">
        <v>2100.0</v>
      </c>
      <c r="I8" s="12" t="n">
        <v>1138.0</v>
      </c>
      <c r="J8" s="12" t="n">
        <v>907.0</v>
      </c>
      <c r="K8" s="12" t="n">
        <v>132063.0</v>
      </c>
      <c r="L8" s="12" t="n">
        <v>15340.0</v>
      </c>
      <c r="M8" s="14" t="n">
        <f si="0" t="shared"/>
        <v>8.609061277705345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137.0</v>
      </c>
      <c r="D9" s="12" t="n">
        <v>889.0</v>
      </c>
      <c r="E9" s="12" t="n">
        <v>1844.0</v>
      </c>
      <c r="F9" s="12" t="n">
        <v>4605.0</v>
      </c>
      <c r="G9" s="12" t="n">
        <v>3279.0</v>
      </c>
      <c r="H9" s="12" t="n">
        <v>1774.0</v>
      </c>
      <c r="I9" s="12" t="n">
        <v>938.0</v>
      </c>
      <c r="J9" s="12" t="n">
        <v>431.0</v>
      </c>
      <c r="K9" s="12" t="n">
        <v>103633.0</v>
      </c>
      <c r="L9" s="12" t="n">
        <v>13897.0</v>
      </c>
      <c r="M9" s="14" t="n">
        <f si="0" t="shared"/>
        <v>7.45722098294596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316.0</v>
      </c>
      <c r="D10" s="12" t="n">
        <v>1727.0</v>
      </c>
      <c r="E10" s="12" t="n">
        <v>4782.0</v>
      </c>
      <c r="F10" s="12" t="n">
        <v>21775.0</v>
      </c>
      <c r="G10" s="12" t="n">
        <v>21278.0</v>
      </c>
      <c r="H10" s="12" t="n">
        <v>8139.0</v>
      </c>
      <c r="I10" s="12" t="n">
        <v>1663.0</v>
      </c>
      <c r="J10" s="12" t="n">
        <v>1601.0</v>
      </c>
      <c r="K10" s="12" t="n">
        <v>413953.0</v>
      </c>
      <c r="L10" s="12" t="n">
        <v>61281.0</v>
      </c>
      <c r="M10" s="14" t="n">
        <f si="0" t="shared"/>
        <v>6.754997470667907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355.0</v>
      </c>
      <c r="D11" s="12" t="n">
        <v>1276.0</v>
      </c>
      <c r="E11" s="12" t="n">
        <v>2046.0</v>
      </c>
      <c r="F11" s="12" t="n">
        <v>5231.0</v>
      </c>
      <c r="G11" s="12" t="n">
        <v>6538.0</v>
      </c>
      <c r="H11" s="12" t="n">
        <v>1907.0</v>
      </c>
      <c r="I11" s="12" t="n">
        <v>1176.0</v>
      </c>
      <c r="J11" s="12" t="n">
        <v>1495.0</v>
      </c>
      <c r="K11" s="12" t="n">
        <v>182119.0</v>
      </c>
      <c r="L11" s="12" t="n">
        <v>20024.0</v>
      </c>
      <c r="M11" s="14" t="n">
        <f si="0" t="shared"/>
        <v>9.095035956851778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89.0</v>
      </c>
      <c r="D12" s="12" t="n">
        <v>366.0</v>
      </c>
      <c r="E12" s="12" t="n">
        <v>1229.0</v>
      </c>
      <c r="F12" s="12" t="n">
        <v>5258.0</v>
      </c>
      <c r="G12" s="12" t="n">
        <v>2483.0</v>
      </c>
      <c r="H12" s="12" t="n">
        <v>1415.0</v>
      </c>
      <c r="I12" s="12" t="n">
        <v>600.0</v>
      </c>
      <c r="J12" s="12" t="n">
        <v>430.0</v>
      </c>
      <c r="K12" s="12" t="n">
        <v>88313.0</v>
      </c>
      <c r="L12" s="12" t="n">
        <v>11870.0</v>
      </c>
      <c r="M12" s="14" t="n">
        <f si="0" t="shared"/>
        <v>7.440016849199663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13.0</v>
      </c>
      <c r="E13" s="12" t="n">
        <v>20.0</v>
      </c>
      <c r="F13" s="12" t="n">
        <v>215.0</v>
      </c>
      <c r="G13" s="12" t="n">
        <v>154.0</v>
      </c>
      <c r="H13" s="12" t="n">
        <v>57.0</v>
      </c>
      <c r="I13" s="12" t="n">
        <v>6.0</v>
      </c>
      <c r="J13" s="12" t="n">
        <v>5.0</v>
      </c>
      <c r="K13" s="12" t="n">
        <v>2881.0</v>
      </c>
      <c r="L13" s="12" t="n">
        <v>470.0</v>
      </c>
      <c r="M13" s="14" t="n">
        <f si="0" t="shared"/>
        <v>6.129787234042553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736.0</v>
      </c>
      <c r="D14" s="12" t="n">
        <v>2981.0</v>
      </c>
      <c r="E14" s="12" t="n">
        <v>5832.0</v>
      </c>
      <c r="F14" s="12" t="n">
        <v>26915.0</v>
      </c>
      <c r="G14" s="12" t="n">
        <v>17532.0</v>
      </c>
      <c r="H14" s="12" t="n">
        <v>8087.0</v>
      </c>
      <c r="I14" s="12" t="n">
        <v>4052.0</v>
      </c>
      <c r="J14" s="12" t="n">
        <v>3934.0</v>
      </c>
      <c r="K14" s="12" t="n">
        <v>582730.0</v>
      </c>
      <c r="L14" s="12" t="n">
        <v>70069.0</v>
      </c>
      <c r="M14" s="14" t="n">
        <f si="0" t="shared"/>
        <v>8.316516576517433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98.0</v>
      </c>
      <c r="E15" s="12" t="n">
        <v>184.0</v>
      </c>
      <c r="F15" s="12" t="n">
        <v>289.0</v>
      </c>
      <c r="G15" s="12" t="n">
        <v>595.0</v>
      </c>
      <c r="H15" s="12" t="n">
        <v>576.0</v>
      </c>
      <c r="I15" s="12" t="n">
        <v>284.0</v>
      </c>
      <c r="J15" s="12" t="n">
        <v>165.0</v>
      </c>
      <c r="K15" s="12" t="n">
        <v>25358.0</v>
      </c>
      <c r="L15" s="12" t="n">
        <v>2204.0</v>
      </c>
      <c r="M15" s="14" t="n">
        <f si="0" t="shared"/>
        <v>11.505444646098004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109.0</v>
      </c>
      <c r="D16" s="12" t="n">
        <v>477.0</v>
      </c>
      <c r="E16" s="12" t="n">
        <v>708.0</v>
      </c>
      <c r="F16" s="12" t="n">
        <v>2755.0</v>
      </c>
      <c r="G16" s="12" t="n">
        <v>1026.0</v>
      </c>
      <c r="H16" s="12" t="n">
        <v>685.0</v>
      </c>
      <c r="I16" s="12" t="n">
        <v>516.0</v>
      </c>
      <c r="J16" s="12" t="n">
        <v>411.0</v>
      </c>
      <c r="K16" s="12" t="n">
        <v>56987.0</v>
      </c>
      <c r="L16" s="12" t="n">
        <v>6687.0</v>
      </c>
      <c r="M16" s="14" t="n">
        <f si="0" t="shared"/>
        <v>8.522057723941977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25.0</v>
      </c>
      <c r="E17" s="12" t="n">
        <v>19.0</v>
      </c>
      <c r="F17" s="12" t="n">
        <v>59.0</v>
      </c>
      <c r="G17" s="12" t="n">
        <v>835.0</v>
      </c>
      <c r="H17" s="12" t="n">
        <v>2476.0</v>
      </c>
      <c r="I17" s="12" t="n">
        <v>236.0</v>
      </c>
      <c r="J17" s="12" t="n">
        <v>118.0</v>
      </c>
      <c r="K17" s="12" t="n">
        <v>41118.0</v>
      </c>
      <c r="L17" s="12" t="n">
        <v>3768.0</v>
      </c>
      <c r="M17" s="14" t="n">
        <f si="0" t="shared"/>
        <v>10.912420382165605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4.0</v>
      </c>
      <c r="E18" s="12" t="n">
        <v>11.0</v>
      </c>
      <c r="F18" s="12" t="n">
        <v>24.0</v>
      </c>
      <c r="G18" s="12" t="n">
        <v>326.0</v>
      </c>
      <c r="H18" s="12" t="n">
        <v>4654.0</v>
      </c>
      <c r="I18" s="12" t="n">
        <v>116.0</v>
      </c>
      <c r="J18" s="12" t="n">
        <v>45.0</v>
      </c>
      <c r="K18" s="12" t="n">
        <v>51977.0</v>
      </c>
      <c r="L18" s="12" t="n">
        <v>5180.0</v>
      </c>
      <c r="M18" s="14" t="n">
        <f si="0" t="shared"/>
        <v>10.034169884169884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4.0</v>
      </c>
      <c r="D19" s="12" t="n">
        <f ref="D19:L19" si="1" t="shared">D20-D3-D4-D5-D6-D7-D8-D9-D10-D11-D12-D13-D14-D15-D16-D17-D18</f>
        <v>28.0</v>
      </c>
      <c r="E19" s="12" t="n">
        <f si="1" t="shared"/>
        <v>46.0</v>
      </c>
      <c r="F19" s="12" t="n">
        <f si="1" t="shared"/>
        <v>115.0</v>
      </c>
      <c r="G19" s="12" t="n">
        <f si="1" t="shared"/>
        <v>985.0</v>
      </c>
      <c r="H19" s="12" t="n">
        <f si="1" t="shared"/>
        <v>1112.0</v>
      </c>
      <c r="I19" s="12" t="n">
        <f si="1" t="shared"/>
        <v>149.0</v>
      </c>
      <c r="J19" s="12" t="n">
        <f si="1" t="shared"/>
        <v>77.0</v>
      </c>
      <c r="K19" s="12" t="n">
        <f si="1" t="shared"/>
        <v>25298.0</v>
      </c>
      <c r="L19" s="12" t="n">
        <f si="1" t="shared"/>
        <v>2516.0</v>
      </c>
      <c r="M19" s="14" t="n">
        <f si="0" t="shared"/>
        <v>10.054848966613672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31801.0</v>
      </c>
      <c r="D20" s="12" t="n">
        <v>94660.0</v>
      </c>
      <c r="E20" s="12" t="n">
        <v>142003.0</v>
      </c>
      <c r="F20" s="12" t="n">
        <v>303925.0</v>
      </c>
      <c r="G20" s="12" t="n">
        <v>269148.0</v>
      </c>
      <c r="H20" s="12" t="n">
        <v>109740.0</v>
      </c>
      <c r="I20" s="12" t="n">
        <v>47176.0</v>
      </c>
      <c r="J20" s="12" t="n">
        <v>42242.0</v>
      </c>
      <c r="K20" s="12" t="n">
        <v>7468845.0</v>
      </c>
      <c r="L20" s="12" t="n">
        <v>1040695.0</v>
      </c>
      <c r="M20" s="14" t="n">
        <f si="0" t="shared"/>
        <v>7.1767857057062825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15.0</v>
      </c>
      <c r="D21" s="12" t="n">
        <v>107.0</v>
      </c>
      <c r="E21" s="12" t="n">
        <v>650.0</v>
      </c>
      <c r="F21" s="12" t="n">
        <v>1774.0</v>
      </c>
      <c r="G21" s="12" t="n">
        <v>4641.0</v>
      </c>
      <c r="H21" s="12" t="n">
        <v>10069.0</v>
      </c>
      <c r="I21" s="12" t="n">
        <v>4737.0</v>
      </c>
      <c r="J21" s="12" t="n">
        <v>3404.0</v>
      </c>
      <c r="K21" s="12" t="n">
        <v>393484.0</v>
      </c>
      <c r="L21" s="12" t="n">
        <v>25397.0</v>
      </c>
      <c r="M21" s="14" t="n">
        <f si="0" t="shared"/>
        <v>15.493325983383864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5.0</v>
      </c>
      <c r="E22" s="12" t="n">
        <v>12.0</v>
      </c>
      <c r="F22" s="12" t="n">
        <v>38.0</v>
      </c>
      <c r="G22" s="12" t="n">
        <v>1077.0</v>
      </c>
      <c r="H22" s="12" t="n">
        <v>1859.0</v>
      </c>
      <c r="I22" s="12" t="n">
        <v>538.0</v>
      </c>
      <c r="J22" s="12" t="n">
        <v>450.0</v>
      </c>
      <c r="K22" s="12" t="n">
        <v>57299.0</v>
      </c>
      <c r="L22" s="12" t="n">
        <v>3979.0</v>
      </c>
      <c r="M22" s="14" t="n">
        <f si="0" t="shared"/>
        <v>14.400351847197788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1.0</v>
      </c>
      <c r="G23" s="12" t="n">
        <f si="2" t="shared"/>
        <v>13.0</v>
      </c>
      <c r="H23" s="12" t="n">
        <f si="2" t="shared"/>
        <v>55.0</v>
      </c>
      <c r="I23" s="12" t="n">
        <f si="2" t="shared"/>
        <v>65.0</v>
      </c>
      <c r="J23" s="12" t="n">
        <f si="2" t="shared"/>
        <v>22.0</v>
      </c>
      <c r="K23" s="12" t="n">
        <f si="2" t="shared"/>
        <v>3059.0</v>
      </c>
      <c r="L23" s="12" t="n">
        <f si="2" t="shared"/>
        <v>156.0</v>
      </c>
      <c r="M23" s="14" t="n">
        <f si="0" t="shared"/>
        <v>19.608974358974358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15.0</v>
      </c>
      <c r="D24" s="12" t="n">
        <v>112.0</v>
      </c>
      <c r="E24" s="12" t="n">
        <v>662.0</v>
      </c>
      <c r="F24" s="12" t="n">
        <v>1813.0</v>
      </c>
      <c r="G24" s="12" t="n">
        <v>5731.0</v>
      </c>
      <c r="H24" s="12" t="n">
        <v>11983.0</v>
      </c>
      <c r="I24" s="12" t="n">
        <v>5340.0</v>
      </c>
      <c r="J24" s="12" t="n">
        <v>3876.0</v>
      </c>
      <c r="K24" s="12" t="n">
        <v>453842.0</v>
      </c>
      <c r="L24" s="12" t="n">
        <v>29532.0</v>
      </c>
      <c r="M24" s="14" t="n">
        <f si="0" t="shared"/>
        <v>15.367804415549235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4.0</v>
      </c>
      <c r="E25" s="12" t="n">
        <v>3.0</v>
      </c>
      <c r="F25" s="12" t="n">
        <v>46.0</v>
      </c>
      <c r="G25" s="12" t="n">
        <v>1148.0</v>
      </c>
      <c r="H25" s="12" t="n">
        <v>2883.0</v>
      </c>
      <c r="I25" s="12" t="n">
        <v>335.0</v>
      </c>
      <c r="J25" s="12" t="n">
        <v>109.0</v>
      </c>
      <c r="K25" s="12" t="n">
        <v>47154.0</v>
      </c>
      <c r="L25" s="12" t="n">
        <v>4528.0</v>
      </c>
      <c r="M25" s="14" t="n">
        <f si="0" t="shared"/>
        <v>10.41386925795053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2.0</v>
      </c>
      <c r="E26" s="12" t="n">
        <v>12.0</v>
      </c>
      <c r="F26" s="12" t="n">
        <v>51.0</v>
      </c>
      <c r="G26" s="12" t="n">
        <v>1045.0</v>
      </c>
      <c r="H26" s="12" t="n">
        <v>3745.0</v>
      </c>
      <c r="I26" s="12" t="n">
        <v>236.0</v>
      </c>
      <c r="J26" s="12" t="n">
        <v>122.0</v>
      </c>
      <c r="K26" s="12" t="n">
        <v>54259.0</v>
      </c>
      <c r="L26" s="12" t="n">
        <v>5213.0</v>
      </c>
      <c r="M26" s="14" t="n">
        <f si="0" t="shared"/>
        <v>10.408402071743717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1.0</v>
      </c>
      <c r="F27" s="12" t="n">
        <v>13.0</v>
      </c>
      <c r="G27" s="12" t="n">
        <v>336.0</v>
      </c>
      <c r="H27" s="12" t="n">
        <v>2825.0</v>
      </c>
      <c r="I27" s="12" t="n">
        <v>122.0</v>
      </c>
      <c r="J27" s="12" t="n">
        <v>43.0</v>
      </c>
      <c r="K27" s="12" t="n">
        <v>35231.0</v>
      </c>
      <c r="L27" s="12" t="n">
        <v>3340.0</v>
      </c>
      <c r="M27" s="14" t="n">
        <f si="0" t="shared"/>
        <v>10.548203592814371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10.0</v>
      </c>
      <c r="F28" s="12" t="n">
        <v>40.0</v>
      </c>
      <c r="G28" s="12" t="n">
        <v>474.0</v>
      </c>
      <c r="H28" s="12" t="n">
        <v>2294.0</v>
      </c>
      <c r="I28" s="12" t="n">
        <v>321.0</v>
      </c>
      <c r="J28" s="12" t="n">
        <v>137.0</v>
      </c>
      <c r="K28" s="12" t="n">
        <v>37970.0</v>
      </c>
      <c r="L28" s="12" t="n">
        <v>3276.0</v>
      </c>
      <c r="M28" s="14" t="n">
        <f si="0" t="shared"/>
        <v>11.59035409035409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1.0</v>
      </c>
      <c r="F29" s="12" t="n">
        <v>3.0</v>
      </c>
      <c r="G29" s="12" t="n">
        <v>79.0</v>
      </c>
      <c r="H29" s="12" t="n">
        <v>100.0</v>
      </c>
      <c r="I29" s="12" t="n">
        <v>12.0</v>
      </c>
      <c r="J29" s="12" t="n">
        <v>8.0</v>
      </c>
      <c r="K29" s="12" t="n">
        <v>2119.0</v>
      </c>
      <c r="L29" s="12" t="n">
        <v>203.0</v>
      </c>
      <c r="M29" s="14" t="n">
        <f si="0" t="shared"/>
        <v>10.438423645320198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19.0</v>
      </c>
      <c r="F30" s="12" t="n">
        <v>13.0</v>
      </c>
      <c r="G30" s="12" t="n">
        <v>293.0</v>
      </c>
      <c r="H30" s="12" t="n">
        <v>1290.0</v>
      </c>
      <c r="I30" s="12" t="n">
        <v>196.0</v>
      </c>
      <c r="J30" s="12" t="n">
        <v>83.0</v>
      </c>
      <c r="K30" s="12" t="n">
        <v>21645.0</v>
      </c>
      <c r="L30" s="12" t="n">
        <v>1894.0</v>
      </c>
      <c r="M30" s="14" t="n">
        <f si="0" t="shared"/>
        <v>11.42819429778247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6.0</v>
      </c>
      <c r="F31" s="12" t="n">
        <v>24.0</v>
      </c>
      <c r="G31" s="12" t="n">
        <v>744.0</v>
      </c>
      <c r="H31" s="12" t="n">
        <v>5671.0</v>
      </c>
      <c r="I31" s="12" t="n">
        <v>162.0</v>
      </c>
      <c r="J31" s="12" t="n">
        <v>57.0</v>
      </c>
      <c r="K31" s="12" t="n">
        <v>63854.0</v>
      </c>
      <c r="L31" s="12" t="n">
        <v>6664.0</v>
      </c>
      <c r="M31" s="14" t="n">
        <f si="0" t="shared"/>
        <v>9.581932773109244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2.0</v>
      </c>
      <c r="F32" s="12" t="n">
        <f si="3" t="shared"/>
        <v>3.0</v>
      </c>
      <c r="G32" s="12" t="n">
        <f si="3" t="shared"/>
        <v>620.0</v>
      </c>
      <c r="H32" s="12" t="n">
        <f si="3" t="shared"/>
        <v>2598.0</v>
      </c>
      <c r="I32" s="12" t="n">
        <f si="3" t="shared"/>
        <v>149.0</v>
      </c>
      <c r="J32" s="12" t="n">
        <f si="3" t="shared"/>
        <v>32.0</v>
      </c>
      <c r="K32" s="12" t="n">
        <f si="3" t="shared"/>
        <v>35139.0</v>
      </c>
      <c r="L32" s="12" t="n">
        <f si="3" t="shared"/>
        <v>3404.0</v>
      </c>
      <c r="M32" s="14" t="n">
        <f si="0" t="shared"/>
        <v>10.322855464159812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6.0</v>
      </c>
      <c r="E33" s="12" t="n">
        <v>54.0</v>
      </c>
      <c r="F33" s="12" t="n">
        <v>193.0</v>
      </c>
      <c r="G33" s="12" t="n">
        <v>4739.0</v>
      </c>
      <c r="H33" s="12" t="n">
        <v>21406.0</v>
      </c>
      <c r="I33" s="12" t="n">
        <v>1533.0</v>
      </c>
      <c r="J33" s="12" t="n">
        <v>591.0</v>
      </c>
      <c r="K33" s="12" t="n">
        <v>297371.0</v>
      </c>
      <c r="L33" s="12" t="n">
        <v>28522.0</v>
      </c>
      <c r="M33" s="14" t="n">
        <f si="0" t="shared"/>
        <v>10.426022018091299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10.0</v>
      </c>
      <c r="E34" s="12" t="n">
        <v>41.0</v>
      </c>
      <c r="F34" s="12" t="n">
        <v>236.0</v>
      </c>
      <c r="G34" s="12" t="n">
        <v>3844.0</v>
      </c>
      <c r="H34" s="12" t="n">
        <v>3313.0</v>
      </c>
      <c r="I34" s="12" t="n">
        <v>1016.0</v>
      </c>
      <c r="J34" s="12" t="n">
        <v>721.0</v>
      </c>
      <c r="K34" s="12" t="n">
        <v>111435.0</v>
      </c>
      <c r="L34" s="12" t="n">
        <v>9182.0</v>
      </c>
      <c r="M34" s="14" t="n">
        <f si="0" t="shared"/>
        <v>12.136244826835112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1.0</v>
      </c>
      <c r="E35" s="12" t="n">
        <v>3.0</v>
      </c>
      <c r="F35" s="12" t="n">
        <v>8.0</v>
      </c>
      <c r="G35" s="12" t="n">
        <v>139.0</v>
      </c>
      <c r="H35" s="12" t="n">
        <v>2341.0</v>
      </c>
      <c r="I35" s="12" t="n">
        <v>384.0</v>
      </c>
      <c r="J35" s="12" t="n">
        <v>164.0</v>
      </c>
      <c r="K35" s="12" t="n">
        <v>40924.0</v>
      </c>
      <c r="L35" s="12" t="n">
        <v>3040.0</v>
      </c>
      <c r="M35" s="14" t="n">
        <f si="0" t="shared"/>
        <v>13.461842105263157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36.0</v>
      </c>
      <c r="E36" s="12" t="n">
        <v>206.0</v>
      </c>
      <c r="F36" s="12" t="n">
        <v>548.0</v>
      </c>
      <c r="G36" s="12" t="n">
        <v>299.0</v>
      </c>
      <c r="H36" s="12" t="n">
        <v>49.0</v>
      </c>
      <c r="I36" s="12" t="n">
        <v>17.0</v>
      </c>
      <c r="J36" s="12" t="n">
        <v>14.0</v>
      </c>
      <c r="K36" s="12" t="n">
        <v>6061.0</v>
      </c>
      <c r="L36" s="12" t="n">
        <v>1170.0</v>
      </c>
      <c r="M36" s="14" t="n">
        <f si="0" t="shared"/>
        <v>5.180341880341881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3.0</v>
      </c>
      <c r="D37" s="12" t="n">
        <f ref="D37:L37" si="4" t="shared">D38-D34-D35-D36</f>
        <v>0.0</v>
      </c>
      <c r="E37" s="12" t="n">
        <f si="4" t="shared"/>
        <v>1.0</v>
      </c>
      <c r="F37" s="12" t="n">
        <f si="4" t="shared"/>
        <v>3.0</v>
      </c>
      <c r="G37" s="12" t="n">
        <f si="4" t="shared"/>
        <v>14.0</v>
      </c>
      <c r="H37" s="12" t="n">
        <f si="4" t="shared"/>
        <v>7.0</v>
      </c>
      <c r="I37" s="12" t="n">
        <f si="4" t="shared"/>
        <v>7.0</v>
      </c>
      <c r="J37" s="12" t="n">
        <f si="4" t="shared"/>
        <v>3.0</v>
      </c>
      <c r="K37" s="12" t="n">
        <f si="4" t="shared"/>
        <v>458.0</v>
      </c>
      <c r="L37" s="12" t="n">
        <f si="4" t="shared"/>
        <v>38.0</v>
      </c>
      <c r="M37" s="14" t="n">
        <f si="0" t="shared"/>
        <v>12.052631578947368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5.0</v>
      </c>
      <c r="D38" s="12" t="n">
        <v>47.0</v>
      </c>
      <c r="E38" s="12" t="n">
        <v>251.0</v>
      </c>
      <c r="F38" s="12" t="n">
        <v>795.0</v>
      </c>
      <c r="G38" s="12" t="n">
        <v>4296.0</v>
      </c>
      <c r="H38" s="12" t="n">
        <v>5710.0</v>
      </c>
      <c r="I38" s="12" t="n">
        <v>1424.0</v>
      </c>
      <c r="J38" s="12" t="n">
        <v>902.0</v>
      </c>
      <c r="K38" s="12" t="n">
        <v>158878.0</v>
      </c>
      <c r="L38" s="12" t="n">
        <v>13430.0</v>
      </c>
      <c r="M38" s="14" t="n">
        <f si="0" t="shared"/>
        <v>11.830081906180194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10.0</v>
      </c>
      <c r="H39" s="12" t="n">
        <v>25.0</v>
      </c>
      <c r="I39" s="12" t="n">
        <v>26.0</v>
      </c>
      <c r="J39" s="12" t="n">
        <v>20.0</v>
      </c>
      <c r="K39" s="12" t="n">
        <v>1962.0</v>
      </c>
      <c r="L39" s="12" t="n">
        <v>81.0</v>
      </c>
      <c r="M39" s="14" t="n">
        <f si="0" t="shared"/>
        <v>24.22222222222222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1.0</v>
      </c>
      <c r="E40" s="12" t="n">
        <f si="5" t="shared"/>
        <v>1.0</v>
      </c>
      <c r="F40" s="12" t="n">
        <f si="5" t="shared"/>
        <v>3.0</v>
      </c>
      <c r="G40" s="12" t="n">
        <f si="5" t="shared"/>
        <v>40.0</v>
      </c>
      <c r="H40" s="12" t="n">
        <f si="5" t="shared"/>
        <v>1557.0</v>
      </c>
      <c r="I40" s="12" t="n">
        <f si="5" t="shared"/>
        <v>74.0</v>
      </c>
      <c r="J40" s="12" t="n">
        <f si="5" t="shared"/>
        <v>15.0</v>
      </c>
      <c r="K40" s="12" t="n">
        <f si="5" t="shared"/>
        <v>18064.0</v>
      </c>
      <c r="L40" s="12" t="n">
        <f si="5" t="shared"/>
        <v>1691.0</v>
      </c>
      <c r="M40" s="14" t="n">
        <f si="0" t="shared"/>
        <v>10.682436428149025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1.0</v>
      </c>
      <c r="E41" s="12" t="n">
        <v>1.0</v>
      </c>
      <c r="F41" s="12" t="n">
        <v>3.0</v>
      </c>
      <c r="G41" s="12" t="n">
        <v>50.0</v>
      </c>
      <c r="H41" s="12" t="n">
        <v>1582.0</v>
      </c>
      <c r="I41" s="12" t="n">
        <v>100.0</v>
      </c>
      <c r="J41" s="12" t="n">
        <v>35.0</v>
      </c>
      <c r="K41" s="12" t="n">
        <v>20026.0</v>
      </c>
      <c r="L41" s="12" t="n">
        <v>1772.0</v>
      </c>
      <c r="M41" s="14" t="n">
        <f si="0" t="shared"/>
        <v>11.301354401805868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65.0</v>
      </c>
      <c r="D42" s="12" t="n">
        <v>3824.0</v>
      </c>
      <c r="E42" s="12" t="n">
        <v>2143.0</v>
      </c>
      <c r="F42" s="12" t="n">
        <v>29.0</v>
      </c>
      <c r="G42" s="12" t="n">
        <v>1198.0</v>
      </c>
      <c r="H42" s="12" t="n">
        <v>180.0</v>
      </c>
      <c r="I42" s="12" t="n">
        <v>67.0</v>
      </c>
      <c r="J42" s="12" t="n">
        <v>54.0</v>
      </c>
      <c r="K42" s="12" t="n">
        <v>26040.0</v>
      </c>
      <c r="L42" s="12" t="n">
        <v>7560.0</v>
      </c>
      <c r="M42" s="14" t="n">
        <f si="0" t="shared"/>
        <v>3.4444444444444446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31886.0</v>
      </c>
      <c r="D43" s="12" t="n">
        <f ref="D43:L43" si="6" t="shared">D20+D24+D33+D38+D41+D42</f>
        <v>98650.0</v>
      </c>
      <c r="E43" s="12" t="n">
        <f si="6" t="shared"/>
        <v>145114.0</v>
      </c>
      <c r="F43" s="12" t="n">
        <f si="6" t="shared"/>
        <v>306758.0</v>
      </c>
      <c r="G43" s="12" t="n">
        <f si="6" t="shared"/>
        <v>285162.0</v>
      </c>
      <c r="H43" s="12" t="n">
        <f si="6" t="shared"/>
        <v>150601.0</v>
      </c>
      <c r="I43" s="12" t="n">
        <f si="6" t="shared"/>
        <v>55640.0</v>
      </c>
      <c r="J43" s="12" t="n">
        <f si="6" t="shared"/>
        <v>47700.0</v>
      </c>
      <c r="K43" s="12" t="n">
        <f si="6" t="shared"/>
        <v>8425002.0</v>
      </c>
      <c r="L43" s="12" t="n">
        <f si="6" t="shared"/>
        <v>1121511.0</v>
      </c>
      <c r="M43" s="14" t="n">
        <f si="0" t="shared"/>
        <v>7.512188467166172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2.84312860061114</v>
      </c>
      <c r="D44" s="15" t="n">
        <f si="7" t="shared"/>
        <v>8.796168740208522</v>
      </c>
      <c r="E44" s="15" t="n">
        <f si="7" t="shared"/>
        <v>12.93915084203365</v>
      </c>
      <c r="F44" s="15" t="n">
        <f si="7" t="shared"/>
        <v>27.35220608625328</v>
      </c>
      <c r="G44" s="15" t="n">
        <f si="7" t="shared"/>
        <v>25.426589663409455</v>
      </c>
      <c r="H44" s="15" t="n">
        <f si="7" t="shared"/>
        <v>13.428401504755637</v>
      </c>
      <c r="I44" s="15" t="n">
        <f si="7" t="shared"/>
        <v>4.961164001066418</v>
      </c>
      <c r="J44" s="15" t="n">
        <f si="7" t="shared"/>
        <v>4.253190561661901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