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<sst xmlns="http://schemas.openxmlformats.org/spreadsheetml/2006/main" count="102" uniqueCount="61">
  <si>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</si>
  <si>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</si>
  <si>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</si>
  <si>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</si>
  <si>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</si>
  <si>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</si>
  <si>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</si>
  <si>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</si>
  <si>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</si>
  <si>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</si>
  <si>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</si>
  <si>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</si>
  <si>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</si>
  <si>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</si>
  <si>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</si>
  <si>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</si>
  <si>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</si>
  <si>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</si>
  <si>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</si>
  <si>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</si>
  <si>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</si>
  <si>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</si>
  <si>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</si>
  <si>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</si>
  <si>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</si>
  <si>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</si>
  <si>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</si>
  <si>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</si>
  <si>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</si>
  <si>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</si>
  <si>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</si>
  <si>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</si>
  <si>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</si>
  <si>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</si>
  <si>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</si>
  <si>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</si>
  <si>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</si>
  <si>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</si>
  <si>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</si>
  <si>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</si>
  <si>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</si>
  <si>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</si>
  <si>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</si>
  <si>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</si>
  <si>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</si>
  <si>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</si>
  <si>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</si>
  <si>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</si>
  <si>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</si>
  <si>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</si>
  <si>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</si>
  <si>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</si>
  <si>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</si>
  <si>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</si>
  <si>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</si>
  <si>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</si>
  <si>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</si>
  <si>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</si>
  <si>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</si>
  <si>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108年7月中華民國國民出國人次－按停留夜數分
Table 2-5 Outbound Departures of Nationals of the Republic of
China by Length of Stay, July,2019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</si>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</sst>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6631.0</v>
      </c>
      <c r="D3" s="12" t="n">
        <v>18936.0</v>
      </c>
      <c r="E3" s="12" t="n">
        <v>22202.0</v>
      </c>
      <c r="F3" s="12" t="n">
        <v>14386.0</v>
      </c>
      <c r="G3" s="12" t="n">
        <v>19262.0</v>
      </c>
      <c r="H3" s="12" t="n">
        <v>33457.0</v>
      </c>
      <c r="I3" s="12" t="n">
        <v>18234.0</v>
      </c>
      <c r="J3" s="12" t="n">
        <v>8731.0</v>
      </c>
      <c r="K3" s="12" t="n">
        <v>1416691.0</v>
      </c>
      <c r="L3" s="12" t="n">
        <v>141839.0</v>
      </c>
      <c r="M3" s="14" t="n">
        <f>IF(L3=0,"-",K3/L3)</f>
        <v>9.988021630158137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1566.0</v>
      </c>
      <c r="D4" s="12" t="n">
        <v>12542.0</v>
      </c>
      <c r="E4" s="12" t="n">
        <v>14291.0</v>
      </c>
      <c r="F4" s="12" t="n">
        <v>6691.0</v>
      </c>
      <c r="G4" s="12" t="n">
        <v>5557.0</v>
      </c>
      <c r="H4" s="12" t="n">
        <v>3458.0</v>
      </c>
      <c r="I4" s="12" t="n">
        <v>2217.0</v>
      </c>
      <c r="J4" s="12" t="n">
        <v>1769.0</v>
      </c>
      <c r="K4" s="12" t="n">
        <v>291598.0</v>
      </c>
      <c r="L4" s="12" t="n">
        <v>48091.0</v>
      </c>
      <c r="M4" s="14" t="n">
        <f ref="M4:M43" si="0" t="shared">IF(L4=0,"-",K4/L4)</f>
        <v>6.0634630180283215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12720.0</v>
      </c>
      <c r="D5" s="12" t="n">
        <v>24950.0</v>
      </c>
      <c r="E5" s="12" t="n">
        <v>35631.0</v>
      </c>
      <c r="F5" s="12" t="n">
        <v>48428.0</v>
      </c>
      <c r="G5" s="12" t="n">
        <v>91164.0</v>
      </c>
      <c r="H5" s="12" t="n">
        <v>57209.0</v>
      </c>
      <c r="I5" s="12" t="n">
        <v>33619.0</v>
      </c>
      <c r="J5" s="12" t="n">
        <v>23128.0</v>
      </c>
      <c r="K5" s="12" t="n">
        <v>3295335.0</v>
      </c>
      <c r="L5" s="12" t="n">
        <v>326849.0</v>
      </c>
      <c r="M5" s="14" t="n">
        <f si="0" t="shared"/>
        <v>10.082132727956946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3252.0</v>
      </c>
      <c r="D6" s="12" t="n">
        <v>16164.0</v>
      </c>
      <c r="E6" s="12" t="n">
        <v>71133.0</v>
      </c>
      <c r="F6" s="12" t="n">
        <v>158028.0</v>
      </c>
      <c r="G6" s="12" t="n">
        <v>155238.0</v>
      </c>
      <c r="H6" s="12" t="n">
        <v>53774.0</v>
      </c>
      <c r="I6" s="12" t="n">
        <v>6798.0</v>
      </c>
      <c r="J6" s="12" t="n">
        <v>2812.0</v>
      </c>
      <c r="K6" s="12" t="n">
        <v>2560035.0</v>
      </c>
      <c r="L6" s="12" t="n">
        <v>467199.0</v>
      </c>
      <c r="M6" s="14" t="n">
        <f si="0" t="shared"/>
        <v>5.47953869764276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971.0</v>
      </c>
      <c r="D7" s="12" t="n">
        <v>5025.0</v>
      </c>
      <c r="E7" s="12" t="n">
        <v>13803.0</v>
      </c>
      <c r="F7" s="12" t="n">
        <v>51600.0</v>
      </c>
      <c r="G7" s="12" t="n">
        <v>37323.0</v>
      </c>
      <c r="H7" s="12" t="n">
        <v>6641.0</v>
      </c>
      <c r="I7" s="12" t="n">
        <v>1878.0</v>
      </c>
      <c r="J7" s="12" t="n">
        <v>629.0</v>
      </c>
      <c r="K7" s="12" t="n">
        <v>595011.0</v>
      </c>
      <c r="L7" s="12" t="n">
        <v>117870.0</v>
      </c>
      <c r="M7" s="14" t="n">
        <f si="0" t="shared"/>
        <v>5.04802748791041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295.0</v>
      </c>
      <c r="D8" s="12" t="n">
        <v>1597.0</v>
      </c>
      <c r="E8" s="12" t="n">
        <v>5252.0</v>
      </c>
      <c r="F8" s="12" t="n">
        <v>11605.0</v>
      </c>
      <c r="G8" s="12" t="n">
        <v>11677.0</v>
      </c>
      <c r="H8" s="12" t="n">
        <v>6037.0</v>
      </c>
      <c r="I8" s="12" t="n">
        <v>2422.0</v>
      </c>
      <c r="J8" s="12" t="n">
        <v>998.0</v>
      </c>
      <c r="K8" s="12" t="n">
        <v>292487.0</v>
      </c>
      <c r="L8" s="12" t="n">
        <v>39883.0</v>
      </c>
      <c r="M8" s="14" t="n">
        <f si="0" t="shared"/>
        <v>7.333625855627711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161.0</v>
      </c>
      <c r="D9" s="12" t="n">
        <v>946.0</v>
      </c>
      <c r="E9" s="12" t="n">
        <v>2119.0</v>
      </c>
      <c r="F9" s="12" t="n">
        <v>14119.0</v>
      </c>
      <c r="G9" s="12" t="n">
        <v>12466.0</v>
      </c>
      <c r="H9" s="12" t="n">
        <v>5323.0</v>
      </c>
      <c r="I9" s="12" t="n">
        <v>1584.0</v>
      </c>
      <c r="J9" s="12" t="n">
        <v>407.0</v>
      </c>
      <c r="K9" s="12" t="n">
        <v>241673.0</v>
      </c>
      <c r="L9" s="12" t="n">
        <v>37125.0</v>
      </c>
      <c r="M9" s="14" t="n">
        <f si="0" t="shared"/>
        <v>6.509710437710438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250.0</v>
      </c>
      <c r="D10" s="12" t="n">
        <v>1217.0</v>
      </c>
      <c r="E10" s="12" t="n">
        <v>3133.0</v>
      </c>
      <c r="F10" s="12" t="n">
        <v>21118.0</v>
      </c>
      <c r="G10" s="12" t="n">
        <v>27409.0</v>
      </c>
      <c r="H10" s="12" t="n">
        <v>15339.0</v>
      </c>
      <c r="I10" s="12" t="n">
        <v>3878.0</v>
      </c>
      <c r="J10" s="12" t="n">
        <v>1307.0</v>
      </c>
      <c r="K10" s="12" t="n">
        <v>548034.0</v>
      </c>
      <c r="L10" s="12" t="n">
        <v>73651.0</v>
      </c>
      <c r="M10" s="14" t="n">
        <f si="0" t="shared"/>
        <v>7.440958031798618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386.0</v>
      </c>
      <c r="D11" s="12" t="n">
        <v>1355.0</v>
      </c>
      <c r="E11" s="12" t="n">
        <v>2482.0</v>
      </c>
      <c r="F11" s="12" t="n">
        <v>6991.0</v>
      </c>
      <c r="G11" s="12" t="n">
        <v>13455.0</v>
      </c>
      <c r="H11" s="12" t="n">
        <v>3793.0</v>
      </c>
      <c r="I11" s="12" t="n">
        <v>2820.0</v>
      </c>
      <c r="J11" s="12" t="n">
        <v>1262.0</v>
      </c>
      <c r="K11" s="12" t="n">
        <v>278753.0</v>
      </c>
      <c r="L11" s="12" t="n">
        <v>32544.0</v>
      </c>
      <c r="M11" s="14" t="n">
        <f si="0" t="shared"/>
        <v>8.56541912487709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60.0</v>
      </c>
      <c r="D12" s="12" t="n">
        <v>374.0</v>
      </c>
      <c r="E12" s="12" t="n">
        <v>718.0</v>
      </c>
      <c r="F12" s="12" t="n">
        <v>5209.0</v>
      </c>
      <c r="G12" s="12" t="n">
        <v>3102.0</v>
      </c>
      <c r="H12" s="12" t="n">
        <v>2222.0</v>
      </c>
      <c r="I12" s="12" t="n">
        <v>1309.0</v>
      </c>
      <c r="J12" s="12" t="n">
        <v>327.0</v>
      </c>
      <c r="K12" s="12" t="n">
        <v>110652.0</v>
      </c>
      <c r="L12" s="12" t="n">
        <v>13321.0</v>
      </c>
      <c r="M12" s="14" t="n">
        <f si="0" t="shared"/>
        <v>8.306583589820583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4.0</v>
      </c>
      <c r="E13" s="12" t="n">
        <v>18.0</v>
      </c>
      <c r="F13" s="12" t="n">
        <v>178.0</v>
      </c>
      <c r="G13" s="12" t="n">
        <v>214.0</v>
      </c>
      <c r="H13" s="12" t="n">
        <v>31.0</v>
      </c>
      <c r="I13" s="12" t="n">
        <v>39.0</v>
      </c>
      <c r="J13" s="12" t="n">
        <v>6.0</v>
      </c>
      <c r="K13" s="12" t="n">
        <v>3496.0</v>
      </c>
      <c r="L13" s="12" t="n">
        <v>490.0</v>
      </c>
      <c r="M13" s="14" t="n">
        <f si="0" t="shared"/>
        <v>7.134693877551021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491.0</v>
      </c>
      <c r="D14" s="12" t="n">
        <v>2134.0</v>
      </c>
      <c r="E14" s="12" t="n">
        <v>4199.0</v>
      </c>
      <c r="F14" s="12" t="n">
        <v>22627.0</v>
      </c>
      <c r="G14" s="12" t="n">
        <v>15279.0</v>
      </c>
      <c r="H14" s="12" t="n">
        <v>15310.0</v>
      </c>
      <c r="I14" s="12" t="n">
        <v>8285.0</v>
      </c>
      <c r="J14" s="12" t="n">
        <v>3133.0</v>
      </c>
      <c r="K14" s="12" t="n">
        <v>689994.0</v>
      </c>
      <c r="L14" s="12" t="n">
        <v>71458.0</v>
      </c>
      <c r="M14" s="14" t="n">
        <f si="0" t="shared"/>
        <v>9.655937753645498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10.0</v>
      </c>
      <c r="D15" s="12" t="n">
        <v>76.0</v>
      </c>
      <c r="E15" s="12" t="n">
        <v>90.0</v>
      </c>
      <c r="F15" s="12" t="n">
        <v>209.0</v>
      </c>
      <c r="G15" s="12" t="n">
        <v>414.0</v>
      </c>
      <c r="H15" s="12" t="n">
        <v>360.0</v>
      </c>
      <c r="I15" s="12" t="n">
        <v>272.0</v>
      </c>
      <c r="J15" s="12" t="n">
        <v>133.0</v>
      </c>
      <c r="K15" s="12" t="n">
        <v>19886.0</v>
      </c>
      <c r="L15" s="12" t="n">
        <v>1564.0</v>
      </c>
      <c r="M15" s="14" t="n">
        <f si="0" t="shared"/>
        <v>12.714833759590793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66.0</v>
      </c>
      <c r="D16" s="12" t="n">
        <v>371.0</v>
      </c>
      <c r="E16" s="12" t="n">
        <v>487.0</v>
      </c>
      <c r="F16" s="12" t="n">
        <v>2257.0</v>
      </c>
      <c r="G16" s="12" t="n">
        <v>1142.0</v>
      </c>
      <c r="H16" s="12" t="n">
        <v>1081.0</v>
      </c>
      <c r="I16" s="12" t="n">
        <v>601.0</v>
      </c>
      <c r="J16" s="12" t="n">
        <v>359.0</v>
      </c>
      <c r="K16" s="12" t="n">
        <v>59515.0</v>
      </c>
      <c r="L16" s="12" t="n">
        <v>6364.0</v>
      </c>
      <c r="M16" s="14" t="n">
        <f si="0" t="shared"/>
        <v>9.351822752985544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42.0</v>
      </c>
      <c r="E17" s="12" t="n">
        <v>12.0</v>
      </c>
      <c r="F17" s="12" t="n">
        <v>34.0</v>
      </c>
      <c r="G17" s="12" t="n">
        <v>364.0</v>
      </c>
      <c r="H17" s="12" t="n">
        <v>5141.0</v>
      </c>
      <c r="I17" s="12" t="n">
        <v>1549.0</v>
      </c>
      <c r="J17" s="12" t="n">
        <v>244.0</v>
      </c>
      <c r="K17" s="12" t="n">
        <v>101924.0</v>
      </c>
      <c r="L17" s="12" t="n">
        <v>7386.0</v>
      </c>
      <c r="M17" s="14" t="n">
        <f si="0" t="shared"/>
        <v>13.799620904413755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1.0</v>
      </c>
      <c r="E18" s="12" t="n">
        <v>3.0</v>
      </c>
      <c r="F18" s="12" t="n">
        <v>12.0</v>
      </c>
      <c r="G18" s="12" t="n">
        <v>108.0</v>
      </c>
      <c r="H18" s="12" t="n">
        <v>2896.0</v>
      </c>
      <c r="I18" s="12" t="n">
        <v>159.0</v>
      </c>
      <c r="J18" s="12" t="n">
        <v>23.0</v>
      </c>
      <c r="K18" s="12" t="n">
        <v>35049.0</v>
      </c>
      <c r="L18" s="12" t="n">
        <v>3202.0</v>
      </c>
      <c r="M18" s="14" t="n">
        <f si="0" t="shared"/>
        <v>10.945971267957527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22.0</v>
      </c>
      <c r="D19" s="12" t="n">
        <f ref="D19:L19" si="1" t="shared">D20-D3-D4-D5-D6-D7-D8-D9-D10-D11-D12-D13-D14-D15-D16-D17-D18</f>
        <v>147.0</v>
      </c>
      <c r="E19" s="12" t="n">
        <f si="1" t="shared"/>
        <v>114.0</v>
      </c>
      <c r="F19" s="12" t="n">
        <f si="1" t="shared"/>
        <v>60.0</v>
      </c>
      <c r="G19" s="12" t="n">
        <f si="1" t="shared"/>
        <v>914.0</v>
      </c>
      <c r="H19" s="12" t="n">
        <f si="1" t="shared"/>
        <v>1137.0</v>
      </c>
      <c r="I19" s="12" t="n">
        <f si="1" t="shared"/>
        <v>202.0</v>
      </c>
      <c r="J19" s="12" t="n">
        <f si="1" t="shared"/>
        <v>80.0</v>
      </c>
      <c r="K19" s="12" t="n">
        <f si="1" t="shared"/>
        <v>26168.0</v>
      </c>
      <c r="L19" s="12" t="n">
        <f si="1" t="shared"/>
        <v>2676.0</v>
      </c>
      <c r="M19" s="14" t="n">
        <f si="0" t="shared"/>
        <v>9.778774289985053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26881.0</v>
      </c>
      <c r="D20" s="12" t="n">
        <v>85881.0</v>
      </c>
      <c r="E20" s="12" t="n">
        <v>175687.0</v>
      </c>
      <c r="F20" s="12" t="n">
        <v>363552.0</v>
      </c>
      <c r="G20" s="12" t="n">
        <v>395088.0</v>
      </c>
      <c r="H20" s="12" t="n">
        <v>213209.0</v>
      </c>
      <c r="I20" s="12" t="n">
        <v>85866.0</v>
      </c>
      <c r="J20" s="12" t="n">
        <v>45348.0</v>
      </c>
      <c r="K20" s="12" t="n">
        <v>1.0566301E7</v>
      </c>
      <c r="L20" s="12" t="n">
        <v>1391512.0</v>
      </c>
      <c r="M20" s="14" t="n">
        <f si="0" t="shared"/>
        <v>7.593395529467227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20.0</v>
      </c>
      <c r="D21" s="12" t="n">
        <v>79.0</v>
      </c>
      <c r="E21" s="12" t="n">
        <v>319.0</v>
      </c>
      <c r="F21" s="12" t="n">
        <v>1914.0</v>
      </c>
      <c r="G21" s="12" t="n">
        <v>3575.0</v>
      </c>
      <c r="H21" s="12" t="n">
        <v>13865.0</v>
      </c>
      <c r="I21" s="12" t="n">
        <v>10761.0</v>
      </c>
      <c r="J21" s="12" t="n">
        <v>5003.0</v>
      </c>
      <c r="K21" s="12" t="n">
        <v>625242.0</v>
      </c>
      <c r="L21" s="12" t="n">
        <v>35536.0</v>
      </c>
      <c r="M21" s="14" t="n">
        <f si="0" t="shared"/>
        <v>17.594608284556507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9.0</v>
      </c>
      <c r="E22" s="12" t="n">
        <v>19.0</v>
      </c>
      <c r="F22" s="12" t="n">
        <v>45.0</v>
      </c>
      <c r="G22" s="12" t="n">
        <v>286.0</v>
      </c>
      <c r="H22" s="12" t="n">
        <v>3258.0</v>
      </c>
      <c r="I22" s="12" t="n">
        <v>2822.0</v>
      </c>
      <c r="J22" s="12" t="n">
        <v>1192.0</v>
      </c>
      <c r="K22" s="12" t="n">
        <v>148767.0</v>
      </c>
      <c r="L22" s="12" t="n">
        <v>7631.0</v>
      </c>
      <c r="M22" s="14" t="n">
        <f si="0" t="shared"/>
        <v>19.495085834097758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27.0</v>
      </c>
      <c r="H23" s="12" t="n">
        <f si="2" t="shared"/>
        <v>73.0</v>
      </c>
      <c r="I23" s="12" t="n">
        <f si="2" t="shared"/>
        <v>61.0</v>
      </c>
      <c r="J23" s="12" t="n">
        <f si="2" t="shared"/>
        <v>16.0</v>
      </c>
      <c r="K23" s="12" t="n">
        <f si="2" t="shared"/>
        <v>2888.0</v>
      </c>
      <c r="L23" s="12" t="n">
        <f si="2" t="shared"/>
        <v>177.0</v>
      </c>
      <c r="M23" s="14" t="n">
        <f si="0" t="shared"/>
        <v>16.316384180790962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20.0</v>
      </c>
      <c r="D24" s="12" t="n">
        <v>88.0</v>
      </c>
      <c r="E24" s="12" t="n">
        <v>338.0</v>
      </c>
      <c r="F24" s="12" t="n">
        <v>1959.0</v>
      </c>
      <c r="G24" s="12" t="n">
        <v>3888.0</v>
      </c>
      <c r="H24" s="12" t="n">
        <v>17196.0</v>
      </c>
      <c r="I24" s="12" t="n">
        <v>13644.0</v>
      </c>
      <c r="J24" s="12" t="n">
        <v>6211.0</v>
      </c>
      <c r="K24" s="12" t="n">
        <v>776897.0</v>
      </c>
      <c r="L24" s="12" t="n">
        <v>43344.0</v>
      </c>
      <c r="M24" s="14" t="n">
        <f si="0" t="shared"/>
        <v>17.923980251015134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2.0</v>
      </c>
      <c r="E25" s="12" t="n">
        <v>9.0</v>
      </c>
      <c r="F25" s="12" t="n">
        <v>29.0</v>
      </c>
      <c r="G25" s="12" t="n">
        <v>458.0</v>
      </c>
      <c r="H25" s="12" t="n">
        <v>4219.0</v>
      </c>
      <c r="I25" s="12" t="n">
        <v>1491.0</v>
      </c>
      <c r="J25" s="12" t="n">
        <v>348.0</v>
      </c>
      <c r="K25" s="12" t="n">
        <v>92049.0</v>
      </c>
      <c r="L25" s="12" t="n">
        <v>6556.0</v>
      </c>
      <c r="M25" s="14" t="n">
        <f si="0" t="shared"/>
        <v>14.040420988407565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14.0</v>
      </c>
      <c r="F26" s="12" t="n">
        <v>72.0</v>
      </c>
      <c r="G26" s="12" t="n">
        <v>555.0</v>
      </c>
      <c r="H26" s="12" t="n">
        <v>5103.0</v>
      </c>
      <c r="I26" s="12" t="n">
        <v>1269.0</v>
      </c>
      <c r="J26" s="12" t="n">
        <v>257.0</v>
      </c>
      <c r="K26" s="12" t="n">
        <v>94656.0</v>
      </c>
      <c r="L26" s="12" t="n">
        <v>7270.0</v>
      </c>
      <c r="M26" s="14" t="n">
        <f si="0" t="shared"/>
        <v>13.020082530949106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3.0</v>
      </c>
      <c r="F27" s="12" t="n">
        <v>21.0</v>
      </c>
      <c r="G27" s="12" t="n">
        <v>143.0</v>
      </c>
      <c r="H27" s="12" t="n">
        <v>2951.0</v>
      </c>
      <c r="I27" s="12" t="n">
        <v>623.0</v>
      </c>
      <c r="J27" s="12" t="n">
        <v>87.0</v>
      </c>
      <c r="K27" s="12" t="n">
        <v>49188.0</v>
      </c>
      <c r="L27" s="12" t="n">
        <v>3828.0</v>
      </c>
      <c r="M27" s="14" t="n">
        <f si="0" t="shared"/>
        <v>12.849529780564263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1.0</v>
      </c>
      <c r="E28" s="12" t="n">
        <v>8.0</v>
      </c>
      <c r="F28" s="12" t="n">
        <v>31.0</v>
      </c>
      <c r="G28" s="12" t="n">
        <v>382.0</v>
      </c>
      <c r="H28" s="12" t="n">
        <v>3241.0</v>
      </c>
      <c r="I28" s="12" t="n">
        <v>1320.0</v>
      </c>
      <c r="J28" s="12" t="n">
        <v>260.0</v>
      </c>
      <c r="K28" s="12" t="n">
        <v>75273.0</v>
      </c>
      <c r="L28" s="12" t="n">
        <v>5243.0</v>
      </c>
      <c r="M28" s="14" t="n">
        <f si="0" t="shared"/>
        <v>14.356856761396147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1.0</v>
      </c>
      <c r="G29" s="12" t="n">
        <v>41.0</v>
      </c>
      <c r="H29" s="12" t="n">
        <v>1025.0</v>
      </c>
      <c r="I29" s="12" t="n">
        <v>156.0</v>
      </c>
      <c r="J29" s="12" t="n">
        <v>16.0</v>
      </c>
      <c r="K29" s="12" t="n">
        <v>15306.0</v>
      </c>
      <c r="L29" s="12" t="n">
        <v>1239.0</v>
      </c>
      <c r="M29" s="14" t="n">
        <f si="0" t="shared"/>
        <v>12.353510895883778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8.0</v>
      </c>
      <c r="E30" s="12" t="n">
        <v>5.0</v>
      </c>
      <c r="F30" s="12" t="n">
        <v>24.0</v>
      </c>
      <c r="G30" s="12" t="n">
        <v>219.0</v>
      </c>
      <c r="H30" s="12" t="n">
        <v>2506.0</v>
      </c>
      <c r="I30" s="12" t="n">
        <v>829.0</v>
      </c>
      <c r="J30" s="12" t="n">
        <v>185.0</v>
      </c>
      <c r="K30" s="12" t="n">
        <v>52831.0</v>
      </c>
      <c r="L30" s="12" t="n">
        <v>3776.0</v>
      </c>
      <c r="M30" s="14" t="n">
        <f si="0" t="shared"/>
        <v>13.991260593220339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1.0</v>
      </c>
      <c r="E31" s="12" t="n">
        <v>7.0</v>
      </c>
      <c r="F31" s="12" t="n">
        <v>18.0</v>
      </c>
      <c r="G31" s="12" t="n">
        <v>181.0</v>
      </c>
      <c r="H31" s="12" t="n">
        <v>5412.0</v>
      </c>
      <c r="I31" s="12" t="n">
        <v>1228.0</v>
      </c>
      <c r="J31" s="12" t="n">
        <v>144.0</v>
      </c>
      <c r="K31" s="12" t="n">
        <v>87812.0</v>
      </c>
      <c r="L31" s="12" t="n">
        <v>6991.0</v>
      </c>
      <c r="M31" s="14" t="n">
        <f si="0" t="shared"/>
        <v>12.560720926906022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3.0</v>
      </c>
      <c r="D32" s="12" t="n">
        <f ref="D32:L32" si="3" t="shared">D33-D25-D26-D27-D28-D29-D30-D31</f>
        <v>4.0</v>
      </c>
      <c r="E32" s="12" t="n">
        <f si="3" t="shared"/>
        <v>12.0</v>
      </c>
      <c r="F32" s="12" t="n">
        <f si="3" t="shared"/>
        <v>19.0</v>
      </c>
      <c r="G32" s="12" t="n">
        <f si="3" t="shared"/>
        <v>1655.0</v>
      </c>
      <c r="H32" s="12" t="n">
        <f si="3" t="shared"/>
        <v>5112.0</v>
      </c>
      <c r="I32" s="12" t="n">
        <f si="3" t="shared"/>
        <v>994.0</v>
      </c>
      <c r="J32" s="12" t="n">
        <f si="3" t="shared"/>
        <v>99.0</v>
      </c>
      <c r="K32" s="12" t="n">
        <f si="3" t="shared"/>
        <v>92368.0</v>
      </c>
      <c r="L32" s="12" t="n">
        <f si="3" t="shared"/>
        <v>7898.0</v>
      </c>
      <c r="M32" s="14" t="n">
        <f si="0" t="shared"/>
        <v>11.69511268675614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3.0</v>
      </c>
      <c r="D33" s="12" t="n">
        <v>16.0</v>
      </c>
      <c r="E33" s="12" t="n">
        <v>58.0</v>
      </c>
      <c r="F33" s="12" t="n">
        <v>215.0</v>
      </c>
      <c r="G33" s="12" t="n">
        <v>3634.0</v>
      </c>
      <c r="H33" s="12" t="n">
        <v>29569.0</v>
      </c>
      <c r="I33" s="12" t="n">
        <v>7910.0</v>
      </c>
      <c r="J33" s="12" t="n">
        <v>1396.0</v>
      </c>
      <c r="K33" s="12" t="n">
        <v>559483.0</v>
      </c>
      <c r="L33" s="12" t="n">
        <v>42801.0</v>
      </c>
      <c r="M33" s="14" t="n">
        <f si="0" t="shared"/>
        <v>13.071727296091213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8.0</v>
      </c>
      <c r="E34" s="12" t="n">
        <v>26.0</v>
      </c>
      <c r="F34" s="12" t="n">
        <v>162.0</v>
      </c>
      <c r="G34" s="12" t="n">
        <v>3786.0</v>
      </c>
      <c r="H34" s="12" t="n">
        <v>4253.0</v>
      </c>
      <c r="I34" s="12" t="n">
        <v>2000.0</v>
      </c>
      <c r="J34" s="12" t="n">
        <v>691.0</v>
      </c>
      <c r="K34" s="12" t="n">
        <v>139474.0</v>
      </c>
      <c r="L34" s="12" t="n">
        <v>10926.0</v>
      </c>
      <c r="M34" s="14" t="n">
        <f si="0" t="shared"/>
        <v>12.76533040453963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1.0</v>
      </c>
      <c r="F35" s="12" t="n">
        <v>1.0</v>
      </c>
      <c r="G35" s="12" t="n">
        <v>288.0</v>
      </c>
      <c r="H35" s="12" t="n">
        <v>906.0</v>
      </c>
      <c r="I35" s="12" t="n">
        <v>330.0</v>
      </c>
      <c r="J35" s="12" t="n">
        <v>78.0</v>
      </c>
      <c r="K35" s="12" t="n">
        <v>21883.0</v>
      </c>
      <c r="L35" s="12" t="n">
        <v>1604.0</v>
      </c>
      <c r="M35" s="14" t="n">
        <f si="0" t="shared"/>
        <v>13.642768079800499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1.0</v>
      </c>
      <c r="D36" s="12" t="n">
        <v>5.0</v>
      </c>
      <c r="E36" s="12" t="n">
        <v>465.0</v>
      </c>
      <c r="F36" s="12" t="n">
        <v>903.0</v>
      </c>
      <c r="G36" s="12" t="n">
        <v>380.0</v>
      </c>
      <c r="H36" s="12" t="n">
        <v>33.0</v>
      </c>
      <c r="I36" s="12" t="n">
        <v>12.0</v>
      </c>
      <c r="J36" s="12" t="n">
        <v>8.0</v>
      </c>
      <c r="K36" s="12" t="n">
        <v>8025.0</v>
      </c>
      <c r="L36" s="12" t="n">
        <v>1807.0</v>
      </c>
      <c r="M36" s="14" t="n">
        <f si="0" t="shared"/>
        <v>4.441062534587714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1.0</v>
      </c>
      <c r="E37" s="12" t="n">
        <f si="4" t="shared"/>
        <v>1.0</v>
      </c>
      <c r="F37" s="12" t="n">
        <f si="4" t="shared"/>
        <v>4.0</v>
      </c>
      <c r="G37" s="12" t="n">
        <f si="4" t="shared"/>
        <v>23.0</v>
      </c>
      <c r="H37" s="12" t="n">
        <f si="4" t="shared"/>
        <v>36.0</v>
      </c>
      <c r="I37" s="12" t="n">
        <f si="4" t="shared"/>
        <v>8.0</v>
      </c>
      <c r="J37" s="12" t="n">
        <f si="4" t="shared"/>
        <v>3.0</v>
      </c>
      <c r="K37" s="12" t="n">
        <f si="4" t="shared"/>
        <v>830.0</v>
      </c>
      <c r="L37" s="12" t="n">
        <f si="4" t="shared"/>
        <v>76.0</v>
      </c>
      <c r="M37" s="14" t="n">
        <f si="0" t="shared"/>
        <v>10.921052631578947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1.0</v>
      </c>
      <c r="D38" s="12" t="n">
        <v>14.0</v>
      </c>
      <c r="E38" s="12" t="n">
        <v>493.0</v>
      </c>
      <c r="F38" s="12" t="n">
        <v>1070.0</v>
      </c>
      <c r="G38" s="12" t="n">
        <v>4477.0</v>
      </c>
      <c r="H38" s="12" t="n">
        <v>5228.0</v>
      </c>
      <c r="I38" s="12" t="n">
        <v>2350.0</v>
      </c>
      <c r="J38" s="12" t="n">
        <v>780.0</v>
      </c>
      <c r="K38" s="12" t="n">
        <v>170212.0</v>
      </c>
      <c r="L38" s="12" t="n">
        <v>14413.0</v>
      </c>
      <c r="M38" s="14" t="n">
        <f si="0" t="shared"/>
        <v>11.809616318601263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3.0</v>
      </c>
      <c r="G39" s="12" t="n">
        <v>10.0</v>
      </c>
      <c r="H39" s="12" t="n">
        <v>19.0</v>
      </c>
      <c r="I39" s="12" t="n">
        <v>33.0</v>
      </c>
      <c r="J39" s="12" t="n">
        <v>25.0</v>
      </c>
      <c r="K39" s="12" t="n">
        <v>2160.0</v>
      </c>
      <c r="L39" s="12" t="n">
        <v>90.0</v>
      </c>
      <c r="M39" s="14" t="n">
        <f si="0" t="shared"/>
        <v>24.0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2.0</v>
      </c>
      <c r="G40" s="12" t="n">
        <f si="5" t="shared"/>
        <v>45.0</v>
      </c>
      <c r="H40" s="12" t="n">
        <f si="5" t="shared"/>
        <v>380.0</v>
      </c>
      <c r="I40" s="12" t="n">
        <f si="5" t="shared"/>
        <v>118.0</v>
      </c>
      <c r="J40" s="12" t="n">
        <f si="5" t="shared"/>
        <v>15.0</v>
      </c>
      <c r="K40" s="12" t="n">
        <f si="5" t="shared"/>
        <v>6962.0</v>
      </c>
      <c r="L40" s="12" t="n">
        <f si="5" t="shared"/>
        <v>560.0</v>
      </c>
      <c r="M40" s="14" t="n">
        <f si="0" t="shared"/>
        <v>12.432142857142857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5.0</v>
      </c>
      <c r="G41" s="12" t="n">
        <v>55.0</v>
      </c>
      <c r="H41" s="12" t="n">
        <v>399.0</v>
      </c>
      <c r="I41" s="12" t="n">
        <v>151.0</v>
      </c>
      <c r="J41" s="12" t="n">
        <v>40.0</v>
      </c>
      <c r="K41" s="12" t="n">
        <v>9122.0</v>
      </c>
      <c r="L41" s="12" t="n">
        <v>650.0</v>
      </c>
      <c r="M41" s="14" t="n">
        <f si="0" t="shared"/>
        <v>14.033846153846154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2.0</v>
      </c>
      <c r="D42" s="12" t="n">
        <v>2212.0</v>
      </c>
      <c r="E42" s="12" t="n">
        <v>191.0</v>
      </c>
      <c r="F42" s="12" t="n">
        <v>101.0</v>
      </c>
      <c r="G42" s="12" t="n">
        <v>203.0</v>
      </c>
      <c r="H42" s="12" t="n">
        <v>4784.0</v>
      </c>
      <c r="I42" s="12" t="n">
        <v>279.0</v>
      </c>
      <c r="J42" s="12" t="n">
        <v>99.0</v>
      </c>
      <c r="K42" s="12" t="n">
        <v>65405.0</v>
      </c>
      <c r="L42" s="12" t="n">
        <v>7871.0</v>
      </c>
      <c r="M42" s="14" t="n">
        <f si="0" t="shared"/>
        <v>8.309617583534493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26907.0</v>
      </c>
      <c r="D43" s="12" t="n">
        <f ref="D43:L43" si="6" t="shared">D20+D24+D33+D38+D41+D42</f>
        <v>88211.0</v>
      </c>
      <c r="E43" s="12" t="n">
        <f si="6" t="shared"/>
        <v>176767.0</v>
      </c>
      <c r="F43" s="12" t="n">
        <f si="6" t="shared"/>
        <v>366902.0</v>
      </c>
      <c r="G43" s="12" t="n">
        <f si="6" t="shared"/>
        <v>407345.0</v>
      </c>
      <c r="H43" s="12" t="n">
        <f si="6" t="shared"/>
        <v>270385.0</v>
      </c>
      <c r="I43" s="12" t="n">
        <f si="6" t="shared"/>
        <v>110200.0</v>
      </c>
      <c r="J43" s="12" t="n">
        <f si="6" t="shared"/>
        <v>53874.0</v>
      </c>
      <c r="K43" s="12" t="n">
        <f si="6" t="shared"/>
        <v>1.214742E7</v>
      </c>
      <c r="L43" s="12" t="n">
        <f si="6" t="shared"/>
        <v>1500591.0</v>
      </c>
      <c r="M43" s="14" t="n">
        <f si="0" t="shared"/>
        <v>8.095090534329474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1.793093521152666</v>
      </c>
      <c r="D44" s="15" t="n">
        <f si="7" t="shared"/>
        <v>5.878417236941978</v>
      </c>
      <c r="E44" s="15" t="n">
        <f si="7" t="shared"/>
        <v>11.779825415452978</v>
      </c>
      <c r="F44" s="15" t="n">
        <f si="7" t="shared"/>
        <v>24.450499836397793</v>
      </c>
      <c r="G44" s="15" t="n">
        <f si="7" t="shared"/>
        <v>27.14563795198025</v>
      </c>
      <c r="H44" s="15" t="n">
        <f si="7" t="shared"/>
        <v>18.018567351130322</v>
      </c>
      <c r="I44" s="15" t="n">
        <f si="7" t="shared"/>
        <v>7.3437732200179795</v>
      </c>
      <c r="J44" s="15" t="n">
        <f si="7" t="shared"/>
        <v>3.590185466926031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