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<sst xmlns="http://schemas.openxmlformats.org/spreadsheetml/2006/main" count="102" uniqueCount="61">
  <si>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</si>
  <si>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</si>
  <si>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</si>
  <si>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</si>
  <si>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</si>
  <si>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</si>
  <si>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</si>
  <si>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</si>
  <si>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</si>
  <si>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</si>
  <si>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</si>
  <si>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</si>
  <si>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</si>
  <si>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</si>
  <si>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</si>
  <si>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</si>
  <si>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</si>
  <si>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</si>
  <si>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</si>
  <si>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</si>
  <si>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</si>
  <si>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</si>
  <si>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</si>
  <si>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</si>
  <si>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</si>
  <si>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</si>
  <si>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</si>
  <si>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</si>
  <si>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</si>
  <si>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</si>
  <si>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</si>
  <si>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</si>
  <si>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</si>
  <si>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</si>
  <si>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</si>
  <si>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</si>
  <si>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</si>
  <si>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</si>
  <si>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</si>
  <si>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</si>
  <si>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</si>
  <si>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</si>
  <si>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</si>
  <si>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</si>
  <si>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</si>
  <si>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</si>
  <si>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</si>
  <si>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</si>
  <si>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</si>
  <si>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</si>
  <si>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</si>
  <si>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</si>
  <si>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</si>
  <si>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</si>
  <si>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</si>
  <si>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</si>
  <si>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</si>
  <si>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</si>
  <si>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</si>
  <si>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108年9月中華民國國民出國人次－按停留夜數分
Table 2-5 Outbound Departures of Nationals of the Republic of
China by Length of Stay, September,2019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</si>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</sst>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4683.0</v>
      </c>
      <c r="D3" s="12" t="n">
        <v>11021.0</v>
      </c>
      <c r="E3" s="12" t="n">
        <v>11278.0</v>
      </c>
      <c r="F3" s="12" t="n">
        <v>9538.0</v>
      </c>
      <c r="G3" s="12" t="n">
        <v>14459.0</v>
      </c>
      <c r="H3" s="12" t="n">
        <v>27498.0</v>
      </c>
      <c r="I3" s="12" t="n">
        <v>11084.0</v>
      </c>
      <c r="J3" s="12" t="n">
        <v>8985.0</v>
      </c>
      <c r="K3" s="12" t="n">
        <v>1113483.0</v>
      </c>
      <c r="L3" s="12" t="n">
        <v>98546.0</v>
      </c>
      <c r="M3" s="14" t="n">
        <f>IF(L3=0,"-",K3/L3)</f>
        <v>11.299119193067197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2294.0</v>
      </c>
      <c r="D4" s="12" t="n">
        <v>16213.0</v>
      </c>
      <c r="E4" s="12" t="n">
        <v>12637.0</v>
      </c>
      <c r="F4" s="12" t="n">
        <v>6282.0</v>
      </c>
      <c r="G4" s="12" t="n">
        <v>5109.0</v>
      </c>
      <c r="H4" s="12" t="n">
        <v>3335.0</v>
      </c>
      <c r="I4" s="12" t="n">
        <v>1962.0</v>
      </c>
      <c r="J4" s="12" t="n">
        <v>2146.0</v>
      </c>
      <c r="K4" s="12" t="n">
        <v>300470.0</v>
      </c>
      <c r="L4" s="12" t="n">
        <v>49978.0</v>
      </c>
      <c r="M4" s="14" t="n">
        <f ref="M4:M43" si="0" t="shared">IF(L4=0,"-",K4/L4)</f>
        <v>6.0120452999319705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12680.0</v>
      </c>
      <c r="D5" s="12" t="n">
        <v>27422.0</v>
      </c>
      <c r="E5" s="12" t="n">
        <v>37611.0</v>
      </c>
      <c r="F5" s="12" t="n">
        <v>49620.0</v>
      </c>
      <c r="G5" s="12" t="n">
        <v>96486.0</v>
      </c>
      <c r="H5" s="12" t="n">
        <v>50419.0</v>
      </c>
      <c r="I5" s="12" t="n">
        <v>25003.0</v>
      </c>
      <c r="J5" s="12" t="n">
        <v>27766.0</v>
      </c>
      <c r="K5" s="12" t="n">
        <v>3294525.0</v>
      </c>
      <c r="L5" s="12" t="n">
        <v>327007.0</v>
      </c>
      <c r="M5" s="14" t="n">
        <f si="0" t="shared"/>
        <v>10.074784331833875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4280.0</v>
      </c>
      <c r="D6" s="12" t="n">
        <v>26689.0</v>
      </c>
      <c r="E6" s="12" t="n">
        <v>62026.0</v>
      </c>
      <c r="F6" s="12" t="n">
        <v>149548.0</v>
      </c>
      <c r="G6" s="12" t="n">
        <v>108318.0</v>
      </c>
      <c r="H6" s="12" t="n">
        <v>21444.0</v>
      </c>
      <c r="I6" s="12" t="n">
        <v>3129.0</v>
      </c>
      <c r="J6" s="12" t="n">
        <v>3002.0</v>
      </c>
      <c r="K6" s="12" t="n">
        <v>1850870.0</v>
      </c>
      <c r="L6" s="12" t="n">
        <v>378436.0</v>
      </c>
      <c r="M6" s="14" t="n">
        <f si="0" t="shared"/>
        <v>4.890840194907462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1298.0</v>
      </c>
      <c r="D7" s="12" t="n">
        <v>5945.0</v>
      </c>
      <c r="E7" s="12" t="n">
        <v>17226.0</v>
      </c>
      <c r="F7" s="12" t="n">
        <v>43433.0</v>
      </c>
      <c r="G7" s="12" t="n">
        <v>24994.0</v>
      </c>
      <c r="H7" s="12" t="n">
        <v>3705.0</v>
      </c>
      <c r="I7" s="12" t="n">
        <v>903.0</v>
      </c>
      <c r="J7" s="12" t="n">
        <v>502.0</v>
      </c>
      <c r="K7" s="12" t="n">
        <v>450468.0</v>
      </c>
      <c r="L7" s="12" t="n">
        <v>98006.0</v>
      </c>
      <c r="M7" s="14" t="n">
        <f si="0" t="shared"/>
        <v>4.596330836887537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399.0</v>
      </c>
      <c r="D8" s="12" t="n">
        <v>2008.0</v>
      </c>
      <c r="E8" s="12" t="n">
        <v>5837.0</v>
      </c>
      <c r="F8" s="12" t="n">
        <v>6678.0</v>
      </c>
      <c r="G8" s="12" t="n">
        <v>5458.0</v>
      </c>
      <c r="H8" s="12" t="n">
        <v>3487.0</v>
      </c>
      <c r="I8" s="12" t="n">
        <v>1351.0</v>
      </c>
      <c r="J8" s="12" t="n">
        <v>1026.0</v>
      </c>
      <c r="K8" s="12" t="n">
        <v>191107.0</v>
      </c>
      <c r="L8" s="12" t="n">
        <v>26244.0</v>
      </c>
      <c r="M8" s="14" t="n">
        <f si="0" t="shared"/>
        <v>7.281931108062795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138.0</v>
      </c>
      <c r="D9" s="12" t="n">
        <v>1156.0</v>
      </c>
      <c r="E9" s="12" t="n">
        <v>2552.0</v>
      </c>
      <c r="F9" s="12" t="n">
        <v>10779.0</v>
      </c>
      <c r="G9" s="12" t="n">
        <v>5034.0</v>
      </c>
      <c r="H9" s="12" t="n">
        <v>2218.0</v>
      </c>
      <c r="I9" s="12" t="n">
        <v>878.0</v>
      </c>
      <c r="J9" s="12" t="n">
        <v>502.0</v>
      </c>
      <c r="K9" s="12" t="n">
        <v>146783.0</v>
      </c>
      <c r="L9" s="12" t="n">
        <v>23257.0</v>
      </c>
      <c r="M9" s="14" t="n">
        <f si="0" t="shared"/>
        <v>6.311347121296814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319.0</v>
      </c>
      <c r="D10" s="12" t="n">
        <v>1765.0</v>
      </c>
      <c r="E10" s="12" t="n">
        <v>5804.0</v>
      </c>
      <c r="F10" s="12" t="n">
        <v>21201.0</v>
      </c>
      <c r="G10" s="12" t="n">
        <v>22084.0</v>
      </c>
      <c r="H10" s="12" t="n">
        <v>12548.0</v>
      </c>
      <c r="I10" s="12" t="n">
        <v>1976.0</v>
      </c>
      <c r="J10" s="12" t="n">
        <v>1467.0</v>
      </c>
      <c r="K10" s="12" t="n">
        <v>462274.0</v>
      </c>
      <c r="L10" s="12" t="n">
        <v>67164.0</v>
      </c>
      <c r="M10" s="14" t="n">
        <f si="0" t="shared"/>
        <v>6.882764576261092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325.0</v>
      </c>
      <c r="D11" s="12" t="n">
        <v>1466.0</v>
      </c>
      <c r="E11" s="12" t="n">
        <v>2733.0</v>
      </c>
      <c r="F11" s="12" t="n">
        <v>7197.0</v>
      </c>
      <c r="G11" s="12" t="n">
        <v>9502.0</v>
      </c>
      <c r="H11" s="12" t="n">
        <v>2031.0</v>
      </c>
      <c r="I11" s="12" t="n">
        <v>1337.0</v>
      </c>
      <c r="J11" s="12" t="n">
        <v>1223.0</v>
      </c>
      <c r="K11" s="12" t="n">
        <v>202044.0</v>
      </c>
      <c r="L11" s="12" t="n">
        <v>25814.0</v>
      </c>
      <c r="M11" s="14" t="n">
        <f si="0" t="shared"/>
        <v>7.8269156271790505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56.0</v>
      </c>
      <c r="D12" s="12" t="n">
        <v>473.0</v>
      </c>
      <c r="E12" s="12" t="n">
        <v>935.0</v>
      </c>
      <c r="F12" s="12" t="n">
        <v>6321.0</v>
      </c>
      <c r="G12" s="12" t="n">
        <v>2627.0</v>
      </c>
      <c r="H12" s="12" t="n">
        <v>1549.0</v>
      </c>
      <c r="I12" s="12" t="n">
        <v>708.0</v>
      </c>
      <c r="J12" s="12" t="n">
        <v>329.0</v>
      </c>
      <c r="K12" s="12" t="n">
        <v>91929.0</v>
      </c>
      <c r="L12" s="12" t="n">
        <v>12998.0</v>
      </c>
      <c r="M12" s="14" t="n">
        <f si="0" t="shared"/>
        <v>7.072549623018926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7.0</v>
      </c>
      <c r="E13" s="12" t="n">
        <v>35.0</v>
      </c>
      <c r="F13" s="12" t="n">
        <v>205.0</v>
      </c>
      <c r="G13" s="12" t="n">
        <v>102.0</v>
      </c>
      <c r="H13" s="12" t="n">
        <v>30.0</v>
      </c>
      <c r="I13" s="12" t="n">
        <v>18.0</v>
      </c>
      <c r="J13" s="12" t="n">
        <v>7.0</v>
      </c>
      <c r="K13" s="12" t="n">
        <v>2631.0</v>
      </c>
      <c r="L13" s="12" t="n">
        <v>404.0</v>
      </c>
      <c r="M13" s="14" t="n">
        <f si="0" t="shared"/>
        <v>6.512376237623762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486.0</v>
      </c>
      <c r="D14" s="12" t="n">
        <v>2781.0</v>
      </c>
      <c r="E14" s="12" t="n">
        <v>5753.0</v>
      </c>
      <c r="F14" s="12" t="n">
        <v>25664.0</v>
      </c>
      <c r="G14" s="12" t="n">
        <v>14642.0</v>
      </c>
      <c r="H14" s="12" t="n">
        <v>8030.0</v>
      </c>
      <c r="I14" s="12" t="n">
        <v>3772.0</v>
      </c>
      <c r="J14" s="12" t="n">
        <v>3699.0</v>
      </c>
      <c r="K14" s="12" t="n">
        <v>542726.0</v>
      </c>
      <c r="L14" s="12" t="n">
        <v>64827.0</v>
      </c>
      <c r="M14" s="14" t="n">
        <f si="0" t="shared"/>
        <v>8.371912937510604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20.0</v>
      </c>
      <c r="D15" s="12" t="n">
        <v>104.0</v>
      </c>
      <c r="E15" s="12" t="n">
        <v>140.0</v>
      </c>
      <c r="F15" s="12" t="n">
        <v>141.0</v>
      </c>
      <c r="G15" s="12" t="n">
        <v>461.0</v>
      </c>
      <c r="H15" s="12" t="n">
        <v>380.0</v>
      </c>
      <c r="I15" s="12" t="n">
        <v>180.0</v>
      </c>
      <c r="J15" s="12" t="n">
        <v>177.0</v>
      </c>
      <c r="K15" s="12" t="n">
        <v>20148.0</v>
      </c>
      <c r="L15" s="12" t="n">
        <v>1603.0</v>
      </c>
      <c r="M15" s="14" t="n">
        <f si="0" t="shared"/>
        <v>12.568933250155958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117.0</v>
      </c>
      <c r="D16" s="12" t="n">
        <v>330.0</v>
      </c>
      <c r="E16" s="12" t="n">
        <v>498.0</v>
      </c>
      <c r="F16" s="12" t="n">
        <v>2116.0</v>
      </c>
      <c r="G16" s="12" t="n">
        <v>1191.0</v>
      </c>
      <c r="H16" s="12" t="n">
        <v>593.0</v>
      </c>
      <c r="I16" s="12" t="n">
        <v>431.0</v>
      </c>
      <c r="J16" s="12" t="n">
        <v>545.0</v>
      </c>
      <c r="K16" s="12" t="n">
        <v>58021.0</v>
      </c>
      <c r="L16" s="12" t="n">
        <v>5821.0</v>
      </c>
      <c r="M16" s="14" t="n">
        <f si="0" t="shared"/>
        <v>9.967531352001375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59.0</v>
      </c>
      <c r="E17" s="12" t="n">
        <v>20.0</v>
      </c>
      <c r="F17" s="12" t="n">
        <v>46.0</v>
      </c>
      <c r="G17" s="12" t="n">
        <v>604.0</v>
      </c>
      <c r="H17" s="12" t="n">
        <v>3941.0</v>
      </c>
      <c r="I17" s="12" t="n">
        <v>785.0</v>
      </c>
      <c r="J17" s="12" t="n">
        <v>160.0</v>
      </c>
      <c r="K17" s="12" t="n">
        <v>69364.0</v>
      </c>
      <c r="L17" s="12" t="n">
        <v>5615.0</v>
      </c>
      <c r="M17" s="14" t="n">
        <f si="0" t="shared"/>
        <v>12.353339269813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5.0</v>
      </c>
      <c r="E18" s="12" t="n">
        <v>4.0</v>
      </c>
      <c r="F18" s="12" t="n">
        <v>21.0</v>
      </c>
      <c r="G18" s="12" t="n">
        <v>119.0</v>
      </c>
      <c r="H18" s="12" t="n">
        <v>6581.0</v>
      </c>
      <c r="I18" s="12" t="n">
        <v>111.0</v>
      </c>
      <c r="J18" s="12" t="n">
        <v>29.0</v>
      </c>
      <c r="K18" s="12" t="n">
        <v>71461.0</v>
      </c>
      <c r="L18" s="12" t="n">
        <v>6870.0</v>
      </c>
      <c r="M18" s="14" t="n">
        <f si="0" t="shared"/>
        <v>10.401892285298398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7.0</v>
      </c>
      <c r="D19" s="12" t="n">
        <f ref="D19:L19" si="1" t="shared">D20-D3-D4-D5-D6-D7-D8-D9-D10-D11-D12-D13-D14-D15-D16-D17-D18</f>
        <v>30.0</v>
      </c>
      <c r="E19" s="12" t="n">
        <f si="1" t="shared"/>
        <v>31.0</v>
      </c>
      <c r="F19" s="12" t="n">
        <f si="1" t="shared"/>
        <v>117.0</v>
      </c>
      <c r="G19" s="12" t="n">
        <f si="1" t="shared"/>
        <v>1558.0</v>
      </c>
      <c r="H19" s="12" t="n">
        <f si="1" t="shared"/>
        <v>1286.0</v>
      </c>
      <c r="I19" s="12" t="n">
        <f si="1" t="shared"/>
        <v>154.0</v>
      </c>
      <c r="J19" s="12" t="n">
        <f si="1" t="shared"/>
        <v>76.0</v>
      </c>
      <c r="K19" s="12" t="n">
        <f si="1" t="shared"/>
        <v>30083.0</v>
      </c>
      <c r="L19" s="12" t="n">
        <f si="1" t="shared"/>
        <v>3259.0</v>
      </c>
      <c r="M19" s="14" t="n">
        <f si="0" t="shared"/>
        <v>9.230745627493096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27102.0</v>
      </c>
      <c r="D20" s="12" t="n">
        <v>97474.0</v>
      </c>
      <c r="E20" s="12" t="n">
        <v>165120.0</v>
      </c>
      <c r="F20" s="12" t="n">
        <v>338907.0</v>
      </c>
      <c r="G20" s="12" t="n">
        <v>312748.0</v>
      </c>
      <c r="H20" s="12" t="n">
        <v>149075.0</v>
      </c>
      <c r="I20" s="12" t="n">
        <v>53782.0</v>
      </c>
      <c r="J20" s="12" t="n">
        <v>51641.0</v>
      </c>
      <c r="K20" s="12" t="n">
        <v>8898387.0</v>
      </c>
      <c r="L20" s="12" t="n">
        <v>1195849.0</v>
      </c>
      <c r="M20" s="14" t="n">
        <f si="0" t="shared"/>
        <v>7.441062374931952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27.0</v>
      </c>
      <c r="D21" s="12" t="n">
        <v>133.0</v>
      </c>
      <c r="E21" s="12" t="n">
        <v>395.0</v>
      </c>
      <c r="F21" s="12" t="n">
        <v>1937.0</v>
      </c>
      <c r="G21" s="12" t="n">
        <v>5611.0</v>
      </c>
      <c r="H21" s="12" t="n">
        <v>15097.0</v>
      </c>
      <c r="I21" s="12" t="n">
        <v>5452.0</v>
      </c>
      <c r="J21" s="12" t="n">
        <v>3079.0</v>
      </c>
      <c r="K21" s="12" t="n">
        <v>453617.0</v>
      </c>
      <c r="L21" s="12" t="n">
        <v>31731.0</v>
      </c>
      <c r="M21" s="14" t="n">
        <f si="0" t="shared"/>
        <v>14.295704516088367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39.0</v>
      </c>
      <c r="F22" s="12" t="n">
        <v>70.0</v>
      </c>
      <c r="G22" s="12" t="n">
        <v>484.0</v>
      </c>
      <c r="H22" s="12" t="n">
        <v>5040.0</v>
      </c>
      <c r="I22" s="12" t="n">
        <v>1507.0</v>
      </c>
      <c r="J22" s="12" t="n">
        <v>846.0</v>
      </c>
      <c r="K22" s="12" t="n">
        <v>125206.0</v>
      </c>
      <c r="L22" s="12" t="n">
        <v>7990.0</v>
      </c>
      <c r="M22" s="14" t="n">
        <f si="0" t="shared"/>
        <v>15.670337922403004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11.0</v>
      </c>
      <c r="H23" s="12" t="n">
        <f si="2" t="shared"/>
        <v>94.0</v>
      </c>
      <c r="I23" s="12" t="n">
        <f si="2" t="shared"/>
        <v>23.0</v>
      </c>
      <c r="J23" s="12" t="n">
        <f si="2" t="shared"/>
        <v>9.0</v>
      </c>
      <c r="K23" s="12" t="n">
        <f si="2" t="shared"/>
        <v>1970.0</v>
      </c>
      <c r="L23" s="12" t="n">
        <f si="2" t="shared"/>
        <v>137.0</v>
      </c>
      <c r="M23" s="14" t="n">
        <f si="0" t="shared"/>
        <v>14.379562043795621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27.0</v>
      </c>
      <c r="D24" s="12" t="n">
        <v>137.0</v>
      </c>
      <c r="E24" s="12" t="n">
        <v>434.0</v>
      </c>
      <c r="F24" s="12" t="n">
        <v>2007.0</v>
      </c>
      <c r="G24" s="12" t="n">
        <v>6106.0</v>
      </c>
      <c r="H24" s="12" t="n">
        <v>20231.0</v>
      </c>
      <c r="I24" s="12" t="n">
        <v>6982.0</v>
      </c>
      <c r="J24" s="12" t="n">
        <v>3934.0</v>
      </c>
      <c r="K24" s="12" t="n">
        <v>580793.0</v>
      </c>
      <c r="L24" s="12" t="n">
        <v>39858.0</v>
      </c>
      <c r="M24" s="14" t="n">
        <f si="0" t="shared"/>
        <v>14.571554016759496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7.0</v>
      </c>
      <c r="F25" s="12" t="n">
        <v>73.0</v>
      </c>
      <c r="G25" s="12" t="n">
        <v>1199.0</v>
      </c>
      <c r="H25" s="12" t="n">
        <v>4049.0</v>
      </c>
      <c r="I25" s="12" t="n">
        <v>754.0</v>
      </c>
      <c r="J25" s="12" t="n">
        <v>194.0</v>
      </c>
      <c r="K25" s="12" t="n">
        <v>73235.0</v>
      </c>
      <c r="L25" s="12" t="n">
        <v>6278.0</v>
      </c>
      <c r="M25" s="14" t="n">
        <f si="0" t="shared"/>
        <v>11.665339280025487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4.0</v>
      </c>
      <c r="E26" s="12" t="n">
        <v>11.0</v>
      </c>
      <c r="F26" s="12" t="n">
        <v>93.0</v>
      </c>
      <c r="G26" s="12" t="n">
        <v>1042.0</v>
      </c>
      <c r="H26" s="12" t="n">
        <v>5697.0</v>
      </c>
      <c r="I26" s="12" t="n">
        <v>711.0</v>
      </c>
      <c r="J26" s="12" t="n">
        <v>217.0</v>
      </c>
      <c r="K26" s="12" t="n">
        <v>88747.0</v>
      </c>
      <c r="L26" s="12" t="n">
        <v>7775.0</v>
      </c>
      <c r="M26" s="14" t="n">
        <f si="0" t="shared"/>
        <v>11.414405144694534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11.0</v>
      </c>
      <c r="G27" s="12" t="n">
        <v>190.0</v>
      </c>
      <c r="H27" s="12" t="n">
        <v>2825.0</v>
      </c>
      <c r="I27" s="12" t="n">
        <v>300.0</v>
      </c>
      <c r="J27" s="12" t="n">
        <v>71.0</v>
      </c>
      <c r="K27" s="12" t="n">
        <v>40988.0</v>
      </c>
      <c r="L27" s="12" t="n">
        <v>3398.0</v>
      </c>
      <c r="M27" s="14" t="n">
        <f si="0" t="shared"/>
        <v>12.062389640965273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13.0</v>
      </c>
      <c r="F28" s="12" t="n">
        <v>62.0</v>
      </c>
      <c r="G28" s="12" t="n">
        <v>785.0</v>
      </c>
      <c r="H28" s="12" t="n">
        <v>3725.0</v>
      </c>
      <c r="I28" s="12" t="n">
        <v>922.0</v>
      </c>
      <c r="J28" s="12" t="n">
        <v>242.0</v>
      </c>
      <c r="K28" s="12" t="n">
        <v>72787.0</v>
      </c>
      <c r="L28" s="12" t="n">
        <v>5749.0</v>
      </c>
      <c r="M28" s="14" t="n">
        <f si="0" t="shared"/>
        <v>12.660810575752304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6.0</v>
      </c>
      <c r="G29" s="12" t="n">
        <v>42.0</v>
      </c>
      <c r="H29" s="12" t="n">
        <v>1365.0</v>
      </c>
      <c r="I29" s="12" t="n">
        <v>75.0</v>
      </c>
      <c r="J29" s="12" t="n">
        <v>17.0</v>
      </c>
      <c r="K29" s="12" t="n">
        <v>16964.0</v>
      </c>
      <c r="L29" s="12" t="n">
        <v>1505.0</v>
      </c>
      <c r="M29" s="14" t="n">
        <f si="0" t="shared"/>
        <v>11.271760797342193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6.0</v>
      </c>
      <c r="E30" s="12" t="n">
        <v>21.0</v>
      </c>
      <c r="F30" s="12" t="n">
        <v>30.0</v>
      </c>
      <c r="G30" s="12" t="n">
        <v>367.0</v>
      </c>
      <c r="H30" s="12" t="n">
        <v>2558.0</v>
      </c>
      <c r="I30" s="12" t="n">
        <v>519.0</v>
      </c>
      <c r="J30" s="12" t="n">
        <v>195.0</v>
      </c>
      <c r="K30" s="12" t="n">
        <v>48178.0</v>
      </c>
      <c r="L30" s="12" t="n">
        <v>3696.0</v>
      </c>
      <c r="M30" s="14" t="n">
        <f si="0" t="shared"/>
        <v>13.03517316017316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4.0</v>
      </c>
      <c r="F31" s="12" t="n">
        <v>16.0</v>
      </c>
      <c r="G31" s="12" t="n">
        <v>363.0</v>
      </c>
      <c r="H31" s="12" t="n">
        <v>6149.0</v>
      </c>
      <c r="I31" s="12" t="n">
        <v>520.0</v>
      </c>
      <c r="J31" s="12" t="n">
        <v>103.0</v>
      </c>
      <c r="K31" s="12" t="n">
        <v>78894.0</v>
      </c>
      <c r="L31" s="12" t="n">
        <v>7156.0</v>
      </c>
      <c r="M31" s="14" t="n">
        <f si="0" t="shared"/>
        <v>11.024874231414199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0.0</v>
      </c>
      <c r="E32" s="12" t="n">
        <f si="3" t="shared"/>
        <v>6.0</v>
      </c>
      <c r="F32" s="12" t="n">
        <f si="3" t="shared"/>
        <v>27.0</v>
      </c>
      <c r="G32" s="12" t="n">
        <f si="3" t="shared"/>
        <v>1798.0</v>
      </c>
      <c r="H32" s="12" t="n">
        <f si="3" t="shared"/>
        <v>6034.0</v>
      </c>
      <c r="I32" s="12" t="n">
        <f si="3" t="shared"/>
        <v>534.0</v>
      </c>
      <c r="J32" s="12" t="n">
        <f si="3" t="shared"/>
        <v>103.0</v>
      </c>
      <c r="K32" s="12" t="n">
        <f si="3" t="shared"/>
        <v>91397.0</v>
      </c>
      <c r="L32" s="12" t="n">
        <f si="3" t="shared"/>
        <v>8503.0</v>
      </c>
      <c r="M32" s="14" t="n">
        <f si="0" t="shared"/>
        <v>10.748794543102434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1.0</v>
      </c>
      <c r="D33" s="12" t="n">
        <v>14.0</v>
      </c>
      <c r="E33" s="12" t="n">
        <v>62.0</v>
      </c>
      <c r="F33" s="12" t="n">
        <v>318.0</v>
      </c>
      <c r="G33" s="12" t="n">
        <v>5786.0</v>
      </c>
      <c r="H33" s="12" t="n">
        <v>32402.0</v>
      </c>
      <c r="I33" s="12" t="n">
        <v>4335.0</v>
      </c>
      <c r="J33" s="12" t="n">
        <v>1142.0</v>
      </c>
      <c r="K33" s="12" t="n">
        <v>511190.0</v>
      </c>
      <c r="L33" s="12" t="n">
        <v>44060.0</v>
      </c>
      <c r="M33" s="14" t="n">
        <f si="0" t="shared"/>
        <v>11.60213345438039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13.0</v>
      </c>
      <c r="E34" s="12" t="n">
        <v>54.0</v>
      </c>
      <c r="F34" s="12" t="n">
        <v>264.0</v>
      </c>
      <c r="G34" s="12" t="n">
        <v>5978.0</v>
      </c>
      <c r="H34" s="12" t="n">
        <v>4558.0</v>
      </c>
      <c r="I34" s="12" t="n">
        <v>1123.0</v>
      </c>
      <c r="J34" s="12" t="n">
        <v>655.0</v>
      </c>
      <c r="K34" s="12" t="n">
        <v>133775.0</v>
      </c>
      <c r="L34" s="12" t="n">
        <v>12645.0</v>
      </c>
      <c r="M34" s="14" t="n">
        <f si="0" t="shared"/>
        <v>10.579280347963621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2.0</v>
      </c>
      <c r="E35" s="12" t="n">
        <v>4.0</v>
      </c>
      <c r="F35" s="12" t="n">
        <v>2.0</v>
      </c>
      <c r="G35" s="12" t="n">
        <v>555.0</v>
      </c>
      <c r="H35" s="12" t="n">
        <v>1035.0</v>
      </c>
      <c r="I35" s="12" t="n">
        <v>156.0</v>
      </c>
      <c r="J35" s="12" t="n">
        <v>59.0</v>
      </c>
      <c r="K35" s="12" t="n">
        <v>20399.0</v>
      </c>
      <c r="L35" s="12" t="n">
        <v>1813.0</v>
      </c>
      <c r="M35" s="14" t="n">
        <f si="0" t="shared"/>
        <v>11.251516822945394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19.0</v>
      </c>
      <c r="E36" s="12" t="n">
        <v>211.0</v>
      </c>
      <c r="F36" s="12" t="n">
        <v>625.0</v>
      </c>
      <c r="G36" s="12" t="n">
        <v>185.0</v>
      </c>
      <c r="H36" s="12" t="n">
        <v>26.0</v>
      </c>
      <c r="I36" s="12" t="n">
        <v>6.0</v>
      </c>
      <c r="J36" s="12" t="n">
        <v>12.0</v>
      </c>
      <c r="K36" s="12" t="n">
        <v>5053.0</v>
      </c>
      <c r="L36" s="12" t="n">
        <v>1084.0</v>
      </c>
      <c r="M36" s="14" t="n">
        <f si="0" t="shared"/>
        <v>4.661439114391144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5.0</v>
      </c>
      <c r="G37" s="12" t="n">
        <f si="4" t="shared"/>
        <v>8.0</v>
      </c>
      <c r="H37" s="12" t="n">
        <f si="4" t="shared"/>
        <v>19.0</v>
      </c>
      <c r="I37" s="12" t="n">
        <f si="4" t="shared"/>
        <v>6.0</v>
      </c>
      <c r="J37" s="12" t="n">
        <f si="4" t="shared"/>
        <v>3.0</v>
      </c>
      <c r="K37" s="12" t="n">
        <f si="4" t="shared"/>
        <v>584.0</v>
      </c>
      <c r="L37" s="12" t="n">
        <f si="4" t="shared"/>
        <v>41.0</v>
      </c>
      <c r="M37" s="14" t="n">
        <f si="0" t="shared"/>
        <v>14.24390243902439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34.0</v>
      </c>
      <c r="E38" s="12" t="n">
        <v>269.0</v>
      </c>
      <c r="F38" s="12" t="n">
        <v>896.0</v>
      </c>
      <c r="G38" s="12" t="n">
        <v>6726.0</v>
      </c>
      <c r="H38" s="12" t="n">
        <v>5638.0</v>
      </c>
      <c r="I38" s="12" t="n">
        <v>1291.0</v>
      </c>
      <c r="J38" s="12" t="n">
        <v>729.0</v>
      </c>
      <c r="K38" s="12" t="n">
        <v>159811.0</v>
      </c>
      <c r="L38" s="12" t="n">
        <v>15583.0</v>
      </c>
      <c r="M38" s="14" t="n">
        <f si="0" t="shared"/>
        <v>10.255470705255727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2.0</v>
      </c>
      <c r="G39" s="12" t="n">
        <v>13.0</v>
      </c>
      <c r="H39" s="12" t="n">
        <v>45.0</v>
      </c>
      <c r="I39" s="12" t="n">
        <v>28.0</v>
      </c>
      <c r="J39" s="12" t="n">
        <v>33.0</v>
      </c>
      <c r="K39" s="12" t="n">
        <v>2593.0</v>
      </c>
      <c r="L39" s="12" t="n">
        <v>121.0</v>
      </c>
      <c r="M39" s="14" t="n">
        <f si="0" t="shared"/>
        <v>21.429752066115704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3.0</v>
      </c>
      <c r="G40" s="12" t="n">
        <f si="5" t="shared"/>
        <v>29.0</v>
      </c>
      <c r="H40" s="12" t="n">
        <f si="5" t="shared"/>
        <v>507.0</v>
      </c>
      <c r="I40" s="12" t="n">
        <f si="5" t="shared"/>
        <v>123.0</v>
      </c>
      <c r="J40" s="12" t="n">
        <f si="5" t="shared"/>
        <v>14.0</v>
      </c>
      <c r="K40" s="12" t="n">
        <f si="5" t="shared"/>
        <v>8259.0</v>
      </c>
      <c r="L40" s="12" t="n">
        <f si="5" t="shared"/>
        <v>676.0</v>
      </c>
      <c r="M40" s="14" t="n">
        <f si="0" t="shared"/>
        <v>12.217455621301776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5.0</v>
      </c>
      <c r="G41" s="12" t="n">
        <v>42.0</v>
      </c>
      <c r="H41" s="12" t="n">
        <v>552.0</v>
      </c>
      <c r="I41" s="12" t="n">
        <v>151.0</v>
      </c>
      <c r="J41" s="12" t="n">
        <v>47.0</v>
      </c>
      <c r="K41" s="12" t="n">
        <v>10852.0</v>
      </c>
      <c r="L41" s="12" t="n">
        <v>797.0</v>
      </c>
      <c r="M41" s="14" t="n">
        <f si="0" t="shared"/>
        <v>13.616060225846926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9.0</v>
      </c>
      <c r="E42" s="12" t="n">
        <v>16.0</v>
      </c>
      <c r="F42" s="12" t="n">
        <v>1727.0</v>
      </c>
      <c r="G42" s="12" t="n">
        <v>600.0</v>
      </c>
      <c r="H42" s="12" t="n">
        <v>433.0</v>
      </c>
      <c r="I42" s="12" t="n">
        <v>61.0</v>
      </c>
      <c r="J42" s="12" t="n">
        <v>87.0</v>
      </c>
      <c r="K42" s="12" t="n">
        <v>19909.0</v>
      </c>
      <c r="L42" s="12" t="n">
        <v>2936.0</v>
      </c>
      <c r="M42" s="14" t="n">
        <f si="0" t="shared"/>
        <v>6.780994550408719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27133.0</v>
      </c>
      <c r="D43" s="12" t="n">
        <f ref="D43:L43" si="6" t="shared">D20+D24+D33+D38+D41+D42</f>
        <v>97668.0</v>
      </c>
      <c r="E43" s="12" t="n">
        <f si="6" t="shared"/>
        <v>165901.0</v>
      </c>
      <c r="F43" s="12" t="n">
        <f si="6" t="shared"/>
        <v>343860.0</v>
      </c>
      <c r="G43" s="12" t="n">
        <f si="6" t="shared"/>
        <v>332008.0</v>
      </c>
      <c r="H43" s="12" t="n">
        <f si="6" t="shared"/>
        <v>208331.0</v>
      </c>
      <c r="I43" s="12" t="n">
        <f si="6" t="shared"/>
        <v>66602.0</v>
      </c>
      <c r="J43" s="12" t="n">
        <f si="6" t="shared"/>
        <v>57580.0</v>
      </c>
      <c r="K43" s="12" t="n">
        <f si="6" t="shared"/>
        <v>1.0180942E7</v>
      </c>
      <c r="L43" s="12" t="n">
        <f si="6" t="shared"/>
        <v>1299083.0</v>
      </c>
      <c r="M43" s="14" t="n">
        <f si="0" t="shared"/>
        <v>7.837021960875479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2.0886271315997513</v>
      </c>
      <c r="D44" s="15" t="n">
        <f si="7" t="shared"/>
        <v>7.518226318102847</v>
      </c>
      <c r="E44" s="15" t="n">
        <f si="7" t="shared"/>
        <v>12.77062358602183</v>
      </c>
      <c r="F44" s="15" t="n">
        <f si="7" t="shared"/>
        <v>26.4694403667818</v>
      </c>
      <c r="G44" s="15" t="n">
        <f si="7" t="shared"/>
        <v>25.557104511413048</v>
      </c>
      <c r="H44" s="15" t="n">
        <f si="7" t="shared"/>
        <v>16.03677363186186</v>
      </c>
      <c r="I44" s="15" t="n">
        <f si="7" t="shared"/>
        <v>5.126847168348751</v>
      </c>
      <c r="J44" s="15" t="n">
        <f si="7" t="shared"/>
        <v>4.43235728587011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