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<sst xmlns="http://schemas.openxmlformats.org/spreadsheetml/2006/main" count="102" uniqueCount="61">
  <si>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</si>
  <si>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</si>
  <si>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</si>
  <si>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</si>
  <si>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</si>
  <si>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</si>
  <si>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</si>
  <si>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</si>
  <si>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</si>
  <si>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</si>
  <si>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</si>
  <si>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</si>
  <si>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</si>
  <si>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</si>
  <si>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</si>
  <si>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</si>
  <si>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</si>
  <si>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</si>
  <si>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</si>
  <si>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</si>
  <si>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</si>
  <si>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</si>
  <si>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</si>
  <si>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</si>
  <si>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</si>
  <si>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</si>
  <si>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</si>
  <si>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</si>
  <si>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</si>
  <si>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</si>
  <si>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</si>
  <si>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</si>
  <si>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</si>
  <si>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</si>
  <si>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</si>
  <si>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</si>
  <si>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</si>
  <si>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</si>
  <si>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</si>
  <si>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</si>
  <si>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</si>
  <si>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</si>
  <si>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</si>
  <si>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</si>
  <si>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</si>
  <si>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</si>
  <si>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</si>
  <si>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</si>
  <si>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</si>
  <si>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</si>
  <si>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</si>
  <si>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</si>
  <si>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</si>
  <si>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</si>
  <si>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</si>
  <si>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</si>
  <si>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</si>
  <si>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</si>
  <si>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</si>
  <si>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110年12月中華民國國民出國人次－按停留夜數分
Table 2-5 Outbound Departures of Nationals of the Republic of
China by Length of Stay, December,2021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</si>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</sst>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1.0</v>
      </c>
      <c r="E3" s="12" t="n">
        <v>0.0</v>
      </c>
      <c r="F3" s="12" t="n">
        <v>0.0</v>
      </c>
      <c r="G3" s="12" t="n">
        <v>0.0</v>
      </c>
      <c r="H3" s="12" t="n">
        <v>2.0</v>
      </c>
      <c r="I3" s="12" t="n">
        <v>76.0</v>
      </c>
      <c r="J3" s="12" t="n">
        <v>190.0</v>
      </c>
      <c r="K3" s="12" t="n">
        <v>10609.0</v>
      </c>
      <c r="L3" s="12" t="n">
        <v>269.0</v>
      </c>
      <c r="M3" s="14" t="n">
        <f>IF(L3=0,"-",K3/L3)</f>
        <v>39.438661710037174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2.0</v>
      </c>
      <c r="I4" s="12" t="n">
        <v>14.0</v>
      </c>
      <c r="J4" s="12" t="n">
        <v>116.0</v>
      </c>
      <c r="K4" s="12" t="n">
        <v>5845.0</v>
      </c>
      <c r="L4" s="12" t="n">
        <v>132.0</v>
      </c>
      <c r="M4" s="14" t="n">
        <f ref="M4:M43" si="0" t="shared">IF(L4=0,"-",K4/L4)</f>
        <v>44.28030303030303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0.0</v>
      </c>
      <c r="F5" s="12" t="n">
        <v>0.0</v>
      </c>
      <c r="G5" s="12" t="n">
        <v>0.0</v>
      </c>
      <c r="H5" s="12" t="n">
        <v>9.0</v>
      </c>
      <c r="I5" s="12" t="n">
        <v>189.0</v>
      </c>
      <c r="J5" s="12" t="n">
        <v>1275.0</v>
      </c>
      <c r="K5" s="12" t="n">
        <v>64519.0</v>
      </c>
      <c r="L5" s="12" t="n">
        <v>1473.0</v>
      </c>
      <c r="M5" s="14" t="n">
        <f si="0" t="shared"/>
        <v>43.80108621860149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1.0</v>
      </c>
      <c r="D6" s="12" t="n">
        <v>1.0</v>
      </c>
      <c r="E6" s="12" t="n">
        <v>2.0</v>
      </c>
      <c r="F6" s="12" t="n">
        <v>1.0</v>
      </c>
      <c r="G6" s="12" t="n">
        <v>7.0</v>
      </c>
      <c r="H6" s="12" t="n">
        <v>6.0</v>
      </c>
      <c r="I6" s="12" t="n">
        <v>62.0</v>
      </c>
      <c r="J6" s="12" t="n">
        <v>64.0</v>
      </c>
      <c r="K6" s="12" t="n">
        <v>4540.0</v>
      </c>
      <c r="L6" s="12" t="n">
        <v>144.0</v>
      </c>
      <c r="M6" s="14" t="n">
        <f si="0" t="shared"/>
        <v>31.52777777777778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2.0</v>
      </c>
      <c r="D7" s="12" t="n">
        <v>0.0</v>
      </c>
      <c r="E7" s="12" t="n">
        <v>0.0</v>
      </c>
      <c r="F7" s="12" t="n">
        <v>1.0</v>
      </c>
      <c r="G7" s="12" t="n">
        <v>5.0</v>
      </c>
      <c r="H7" s="12" t="n">
        <v>25.0</v>
      </c>
      <c r="I7" s="12" t="n">
        <v>42.0</v>
      </c>
      <c r="J7" s="12" t="n">
        <v>65.0</v>
      </c>
      <c r="K7" s="12" t="n">
        <v>4076.0</v>
      </c>
      <c r="L7" s="12" t="n">
        <v>140.0</v>
      </c>
      <c r="M7" s="14" t="n">
        <f si="0" t="shared"/>
        <v>29.114285714285714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1.0</v>
      </c>
      <c r="D8" s="12" t="n">
        <v>2.0</v>
      </c>
      <c r="E8" s="12" t="n">
        <v>11.0</v>
      </c>
      <c r="F8" s="12" t="n">
        <v>14.0</v>
      </c>
      <c r="G8" s="12" t="n">
        <v>24.0</v>
      </c>
      <c r="H8" s="12" t="n">
        <v>51.0</v>
      </c>
      <c r="I8" s="12" t="n">
        <v>44.0</v>
      </c>
      <c r="J8" s="12" t="n">
        <v>56.0</v>
      </c>
      <c r="K8" s="12" t="n">
        <v>4330.0</v>
      </c>
      <c r="L8" s="12" t="n">
        <v>203.0</v>
      </c>
      <c r="M8" s="14" t="n">
        <f si="0" t="shared"/>
        <v>21.330049261083744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1.0</v>
      </c>
      <c r="G9" s="12" t="n">
        <v>6.0</v>
      </c>
      <c r="H9" s="12" t="n">
        <v>11.0</v>
      </c>
      <c r="I9" s="12" t="n">
        <v>14.0</v>
      </c>
      <c r="J9" s="12" t="n">
        <v>14.0</v>
      </c>
      <c r="K9" s="12" t="n">
        <v>1140.0</v>
      </c>
      <c r="L9" s="12" t="n">
        <v>46.0</v>
      </c>
      <c r="M9" s="14" t="n">
        <f si="0" t="shared"/>
        <v>24.782608695652176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1.0</v>
      </c>
      <c r="D10" s="12" t="n">
        <v>1.0</v>
      </c>
      <c r="E10" s="12" t="n">
        <v>0.0</v>
      </c>
      <c r="F10" s="12" t="n">
        <v>4.0</v>
      </c>
      <c r="G10" s="12" t="n">
        <v>19.0</v>
      </c>
      <c r="H10" s="12" t="n">
        <v>85.0</v>
      </c>
      <c r="I10" s="12" t="n">
        <v>82.0</v>
      </c>
      <c r="J10" s="12" t="n">
        <v>91.0</v>
      </c>
      <c r="K10" s="12" t="n">
        <v>7069.0</v>
      </c>
      <c r="L10" s="12" t="n">
        <v>283.0</v>
      </c>
      <c r="M10" s="14" t="n">
        <f si="0" t="shared"/>
        <v>24.978798586572438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1.0</v>
      </c>
      <c r="F11" s="12" t="n">
        <v>0.0</v>
      </c>
      <c r="G11" s="12" t="n">
        <v>1.0</v>
      </c>
      <c r="H11" s="12" t="n">
        <v>3.0</v>
      </c>
      <c r="I11" s="12" t="n">
        <v>8.0</v>
      </c>
      <c r="J11" s="12" t="n">
        <v>16.0</v>
      </c>
      <c r="K11" s="12" t="n">
        <v>968.0</v>
      </c>
      <c r="L11" s="12" t="n">
        <v>29.0</v>
      </c>
      <c r="M11" s="14" t="n">
        <f si="0" t="shared"/>
        <v>33.37931034482759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0.0</v>
      </c>
      <c r="H12" s="12" t="n">
        <v>8.0</v>
      </c>
      <c r="I12" s="12" t="n">
        <v>33.0</v>
      </c>
      <c r="J12" s="12" t="n">
        <v>48.0</v>
      </c>
      <c r="K12" s="12" t="n">
        <v>3153.0</v>
      </c>
      <c r="L12" s="12" t="n">
        <v>89.0</v>
      </c>
      <c r="M12" s="14" t="n">
        <f si="0" t="shared"/>
        <v>35.42696629213483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8.0</v>
      </c>
      <c r="I14" s="12" t="n">
        <v>27.0</v>
      </c>
      <c r="J14" s="12" t="n">
        <v>27.0</v>
      </c>
      <c r="K14" s="12" t="n">
        <v>1996.0</v>
      </c>
      <c r="L14" s="12" t="n">
        <v>62.0</v>
      </c>
      <c r="M14" s="14" t="n">
        <f si="0" t="shared"/>
        <v>32.193548387096776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0.0</v>
      </c>
      <c r="K15" s="12" t="n">
        <v>0.0</v>
      </c>
      <c r="L15" s="12" t="n">
        <v>0.0</v>
      </c>
      <c r="M15" s="14" t="str">
        <f si="0" t="shared"/>
        <v>-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11.0</v>
      </c>
      <c r="H16" s="12" t="n">
        <v>23.0</v>
      </c>
      <c r="I16" s="12" t="n">
        <v>32.0</v>
      </c>
      <c r="J16" s="12" t="n">
        <v>48.0</v>
      </c>
      <c r="K16" s="12" t="n">
        <v>3294.0</v>
      </c>
      <c r="L16" s="12" t="n">
        <v>114.0</v>
      </c>
      <c r="M16" s="14" t="n">
        <f si="0" t="shared"/>
        <v>28.894736842105264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3.0</v>
      </c>
      <c r="G17" s="12" t="n">
        <v>11.0</v>
      </c>
      <c r="H17" s="12" t="n">
        <v>27.0</v>
      </c>
      <c r="I17" s="12" t="n">
        <v>16.0</v>
      </c>
      <c r="J17" s="12" t="n">
        <v>51.0</v>
      </c>
      <c r="K17" s="12" t="n">
        <v>3231.0</v>
      </c>
      <c r="L17" s="12" t="n">
        <v>108.0</v>
      </c>
      <c r="M17" s="14" t="n">
        <f si="0" t="shared"/>
        <v>29.916666666666668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5.0</v>
      </c>
      <c r="H18" s="12" t="n">
        <v>17.0</v>
      </c>
      <c r="I18" s="12" t="n">
        <v>17.0</v>
      </c>
      <c r="J18" s="12" t="n">
        <v>26.0</v>
      </c>
      <c r="K18" s="12" t="n">
        <v>1700.0</v>
      </c>
      <c r="L18" s="12" t="n">
        <v>65.0</v>
      </c>
      <c r="M18" s="14" t="n">
        <f si="0" t="shared"/>
        <v>26.153846153846153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1.0</v>
      </c>
      <c r="G19" s="12" t="n">
        <f si="1" t="shared"/>
        <v>6.0</v>
      </c>
      <c r="H19" s="12" t="n">
        <f si="1" t="shared"/>
        <v>51.0</v>
      </c>
      <c r="I19" s="12" t="n">
        <f si="1" t="shared"/>
        <v>41.0</v>
      </c>
      <c r="J19" s="12" t="n">
        <f si="1" t="shared"/>
        <v>29.0</v>
      </c>
      <c r="K19" s="12" t="n">
        <f si="1" t="shared"/>
        <v>2906.0</v>
      </c>
      <c r="L19" s="12" t="n">
        <f si="1" t="shared"/>
        <v>128.0</v>
      </c>
      <c r="M19" s="14" t="n">
        <f si="0" t="shared"/>
        <v>22.703125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5.0</v>
      </c>
      <c r="D20" s="12" t="n">
        <v>5.0</v>
      </c>
      <c r="E20" s="12" t="n">
        <v>14.0</v>
      </c>
      <c r="F20" s="12" t="n">
        <v>25.0</v>
      </c>
      <c r="G20" s="12" t="n">
        <v>95.0</v>
      </c>
      <c r="H20" s="12" t="n">
        <v>328.0</v>
      </c>
      <c r="I20" s="12" t="n">
        <v>697.0</v>
      </c>
      <c r="J20" s="12" t="n">
        <v>2116.0</v>
      </c>
      <c r="K20" s="12" t="n">
        <v>119376.0</v>
      </c>
      <c r="L20" s="12" t="n">
        <v>3285.0</v>
      </c>
      <c r="M20" s="14" t="n">
        <f si="0" t="shared"/>
        <v>36.33972602739726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8.0</v>
      </c>
      <c r="D21" s="12" t="n">
        <v>6.0</v>
      </c>
      <c r="E21" s="12" t="n">
        <v>14.0</v>
      </c>
      <c r="F21" s="12" t="n">
        <v>6.0</v>
      </c>
      <c r="G21" s="12" t="n">
        <v>61.0</v>
      </c>
      <c r="H21" s="12" t="n">
        <v>369.0</v>
      </c>
      <c r="I21" s="12" t="n">
        <v>458.0</v>
      </c>
      <c r="J21" s="12" t="n">
        <v>773.0</v>
      </c>
      <c r="K21" s="12" t="n">
        <v>49693.0</v>
      </c>
      <c r="L21" s="12" t="n">
        <v>1695.0</v>
      </c>
      <c r="M21" s="14" t="n">
        <f si="0" t="shared"/>
        <v>29.31740412979351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0.0</v>
      </c>
      <c r="F22" s="12" t="n">
        <v>3.0</v>
      </c>
      <c r="G22" s="12" t="n">
        <v>1.0</v>
      </c>
      <c r="H22" s="12" t="n">
        <v>16.0</v>
      </c>
      <c r="I22" s="12" t="n">
        <v>48.0</v>
      </c>
      <c r="J22" s="12" t="n">
        <v>55.0</v>
      </c>
      <c r="K22" s="12" t="n">
        <v>3647.0</v>
      </c>
      <c r="L22" s="12" t="n">
        <v>126.0</v>
      </c>
      <c r="M22" s="14" t="n">
        <f si="0" t="shared"/>
        <v>28.944444444444443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3.0</v>
      </c>
      <c r="I23" s="12" t="n">
        <f si="2" t="shared"/>
        <v>12.0</v>
      </c>
      <c r="J23" s="12" t="n">
        <f si="2" t="shared"/>
        <v>8.0</v>
      </c>
      <c r="K23" s="12" t="n">
        <f si="2" t="shared"/>
        <v>697.0</v>
      </c>
      <c r="L23" s="12" t="n">
        <f si="2" t="shared"/>
        <v>23.0</v>
      </c>
      <c r="M23" s="14" t="n">
        <f si="0" t="shared"/>
        <v>30.304347826086957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8.0</v>
      </c>
      <c r="D24" s="12" t="n">
        <v>9.0</v>
      </c>
      <c r="E24" s="12" t="n">
        <v>14.0</v>
      </c>
      <c r="F24" s="12" t="n">
        <v>9.0</v>
      </c>
      <c r="G24" s="12" t="n">
        <v>62.0</v>
      </c>
      <c r="H24" s="12" t="n">
        <v>388.0</v>
      </c>
      <c r="I24" s="12" t="n">
        <v>518.0</v>
      </c>
      <c r="J24" s="12" t="n">
        <v>836.0</v>
      </c>
      <c r="K24" s="12" t="n">
        <v>54037.0</v>
      </c>
      <c r="L24" s="12" t="n">
        <v>1844.0</v>
      </c>
      <c r="M24" s="14" t="n">
        <f si="0" t="shared"/>
        <v>29.304229934924077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0.0</v>
      </c>
      <c r="G25" s="12" t="n">
        <v>12.0</v>
      </c>
      <c r="H25" s="12" t="n">
        <v>41.0</v>
      </c>
      <c r="I25" s="12" t="n">
        <v>74.0</v>
      </c>
      <c r="J25" s="12" t="n">
        <v>34.0</v>
      </c>
      <c r="K25" s="12" t="n">
        <v>3484.0</v>
      </c>
      <c r="L25" s="12" t="n">
        <v>162.0</v>
      </c>
      <c r="M25" s="14" t="n">
        <f si="0" t="shared"/>
        <v>21.506172839506174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2.0</v>
      </c>
      <c r="H26" s="12" t="n">
        <v>34.0</v>
      </c>
      <c r="I26" s="12" t="n">
        <v>58.0</v>
      </c>
      <c r="J26" s="12" t="n">
        <v>67.0</v>
      </c>
      <c r="K26" s="12" t="n">
        <v>4519.0</v>
      </c>
      <c r="L26" s="12" t="n">
        <v>161.0</v>
      </c>
      <c r="M26" s="14" t="n">
        <f si="0" t="shared"/>
        <v>28.06832298136646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3.0</v>
      </c>
      <c r="H27" s="12" t="n">
        <v>7.0</v>
      </c>
      <c r="I27" s="12" t="n">
        <v>17.0</v>
      </c>
      <c r="J27" s="12" t="n">
        <v>8.0</v>
      </c>
      <c r="K27" s="12" t="n">
        <v>800.0</v>
      </c>
      <c r="L27" s="12" t="n">
        <v>35.0</v>
      </c>
      <c r="M27" s="14" t="n">
        <f si="0" t="shared"/>
        <v>22.857142857142858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4.0</v>
      </c>
      <c r="H28" s="12" t="n">
        <v>16.0</v>
      </c>
      <c r="I28" s="12" t="n">
        <v>17.0</v>
      </c>
      <c r="J28" s="12" t="n">
        <v>21.0</v>
      </c>
      <c r="K28" s="12" t="n">
        <v>1552.0</v>
      </c>
      <c r="L28" s="12" t="n">
        <v>58.0</v>
      </c>
      <c r="M28" s="14" t="n">
        <f si="0" t="shared"/>
        <v>26.75862068965517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1.0</v>
      </c>
      <c r="H29" s="12" t="n">
        <v>11.0</v>
      </c>
      <c r="I29" s="12" t="n">
        <v>3.0</v>
      </c>
      <c r="J29" s="12" t="n">
        <v>12.0</v>
      </c>
      <c r="K29" s="12" t="n">
        <v>753.0</v>
      </c>
      <c r="L29" s="12" t="n">
        <v>27.0</v>
      </c>
      <c r="M29" s="14" t="n">
        <f si="0" t="shared"/>
        <v>27.88888888888889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3.0</v>
      </c>
      <c r="H30" s="12" t="n">
        <v>19.0</v>
      </c>
      <c r="I30" s="12" t="n">
        <v>28.0</v>
      </c>
      <c r="J30" s="12" t="n">
        <v>36.0</v>
      </c>
      <c r="K30" s="12" t="n">
        <v>2401.0</v>
      </c>
      <c r="L30" s="12" t="n">
        <v>86.0</v>
      </c>
      <c r="M30" s="14" t="n">
        <f si="0" t="shared"/>
        <v>27.91860465116279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1.0</v>
      </c>
      <c r="I31" s="12" t="n">
        <v>12.0</v>
      </c>
      <c r="J31" s="12" t="n">
        <v>9.0</v>
      </c>
      <c r="K31" s="12" t="n">
        <v>713.0</v>
      </c>
      <c r="L31" s="12" t="n">
        <v>22.0</v>
      </c>
      <c r="M31" s="14" t="n">
        <f si="0" t="shared"/>
        <v>32.40909090909091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0.0</v>
      </c>
      <c r="G32" s="12" t="n">
        <f si="3" t="shared"/>
        <v>15.0</v>
      </c>
      <c r="H32" s="12" t="n">
        <f si="3" t="shared"/>
        <v>61.0</v>
      </c>
      <c r="I32" s="12" t="n">
        <f si="3" t="shared"/>
        <v>51.0</v>
      </c>
      <c r="J32" s="12" t="n">
        <f si="3" t="shared"/>
        <v>70.0</v>
      </c>
      <c r="K32" s="12" t="n">
        <f si="3" t="shared"/>
        <v>4970.0</v>
      </c>
      <c r="L32" s="12" t="n">
        <f si="3" t="shared"/>
        <v>198.0</v>
      </c>
      <c r="M32" s="14" t="n">
        <f si="0" t="shared"/>
        <v>25.1010101010101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2.0</v>
      </c>
      <c r="F33" s="12" t="n">
        <v>0.0</v>
      </c>
      <c r="G33" s="12" t="n">
        <v>40.0</v>
      </c>
      <c r="H33" s="12" t="n">
        <v>190.0</v>
      </c>
      <c r="I33" s="12" t="n">
        <v>260.0</v>
      </c>
      <c r="J33" s="12" t="n">
        <v>257.0</v>
      </c>
      <c r="K33" s="12" t="n">
        <v>19192.0</v>
      </c>
      <c r="L33" s="12" t="n">
        <v>749.0</v>
      </c>
      <c r="M33" s="14" t="n">
        <f si="0" t="shared"/>
        <v>25.623497997329775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4.0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2.0</v>
      </c>
      <c r="J34" s="12" t="n">
        <v>5.0</v>
      </c>
      <c r="K34" s="12" t="n">
        <v>263.0</v>
      </c>
      <c r="L34" s="12" t="n">
        <v>11.0</v>
      </c>
      <c r="M34" s="14" t="n">
        <f si="0" t="shared"/>
        <v>23.90909090909091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20.0</v>
      </c>
      <c r="F36" s="12" t="n">
        <v>236.0</v>
      </c>
      <c r="G36" s="12" t="n">
        <v>4.0</v>
      </c>
      <c r="H36" s="12" t="n">
        <v>6.0</v>
      </c>
      <c r="I36" s="12" t="n">
        <v>12.0</v>
      </c>
      <c r="J36" s="12" t="n">
        <v>39.0</v>
      </c>
      <c r="K36" s="12" t="n">
        <v>3272.0</v>
      </c>
      <c r="L36" s="12" t="n">
        <v>317.0</v>
      </c>
      <c r="M36" s="14" t="n">
        <f si="0" t="shared"/>
        <v>10.321766561514195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4.0</v>
      </c>
      <c r="E38" s="12" t="n">
        <v>20.0</v>
      </c>
      <c r="F38" s="12" t="n">
        <v>236.0</v>
      </c>
      <c r="G38" s="12" t="n">
        <v>4.0</v>
      </c>
      <c r="H38" s="12" t="n">
        <v>6.0</v>
      </c>
      <c r="I38" s="12" t="n">
        <v>14.0</v>
      </c>
      <c r="J38" s="12" t="n">
        <v>44.0</v>
      </c>
      <c r="K38" s="12" t="n">
        <v>3535.0</v>
      </c>
      <c r="L38" s="12" t="n">
        <v>328.0</v>
      </c>
      <c r="M38" s="14" t="n">
        <f si="0" t="shared"/>
        <v>10.777439024390244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2.0</v>
      </c>
      <c r="J39" s="12" t="n">
        <v>9.0</v>
      </c>
      <c r="K39" s="12" t="n">
        <v>466.0</v>
      </c>
      <c r="L39" s="12" t="n">
        <v>11.0</v>
      </c>
      <c r="M39" s="14" t="n">
        <f si="0" t="shared"/>
        <v>42.36363636363637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7.0</v>
      </c>
      <c r="I40" s="12" t="n">
        <f si="5" t="shared"/>
        <v>15.0</v>
      </c>
      <c r="J40" s="12" t="n">
        <f si="5" t="shared"/>
        <v>12.0</v>
      </c>
      <c r="K40" s="12" t="n">
        <f si="5" t="shared"/>
        <v>1024.0</v>
      </c>
      <c r="L40" s="12" t="n">
        <f si="5" t="shared"/>
        <v>34.0</v>
      </c>
      <c r="M40" s="14" t="n">
        <f si="0" t="shared"/>
        <v>30.11764705882353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7.0</v>
      </c>
      <c r="I41" s="12" t="n">
        <v>17.0</v>
      </c>
      <c r="J41" s="12" t="n">
        <v>21.0</v>
      </c>
      <c r="K41" s="12" t="n">
        <v>1490.0</v>
      </c>
      <c r="L41" s="12" t="n">
        <v>45.0</v>
      </c>
      <c r="M41" s="14" t="n">
        <f si="0" t="shared"/>
        <v>33.111111111111114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4.0</v>
      </c>
      <c r="D42" s="12" t="n">
        <v>0.0</v>
      </c>
      <c r="E42" s="12" t="n">
        <v>0.0</v>
      </c>
      <c r="F42" s="12" t="n">
        <v>2.0</v>
      </c>
      <c r="G42" s="12" t="n">
        <v>0.0</v>
      </c>
      <c r="H42" s="12" t="n">
        <v>2.0</v>
      </c>
      <c r="I42" s="12" t="n">
        <v>0.0</v>
      </c>
      <c r="J42" s="12" t="n">
        <v>0.0</v>
      </c>
      <c r="K42" s="12" t="n">
        <v>38.0</v>
      </c>
      <c r="L42" s="12" t="n">
        <v>8.0</v>
      </c>
      <c r="M42" s="14" t="n">
        <f si="0" t="shared"/>
        <v>4.75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17.0</v>
      </c>
      <c r="D43" s="12" t="n">
        <f ref="D43:L43" si="6" t="shared">D20+D24+D33+D38+D41+D42</f>
        <v>18.0</v>
      </c>
      <c r="E43" s="12" t="n">
        <f si="6" t="shared"/>
        <v>50.0</v>
      </c>
      <c r="F43" s="12" t="n">
        <f si="6" t="shared"/>
        <v>272.0</v>
      </c>
      <c r="G43" s="12" t="n">
        <f si="6" t="shared"/>
        <v>201.0</v>
      </c>
      <c r="H43" s="12" t="n">
        <f si="6" t="shared"/>
        <v>921.0</v>
      </c>
      <c r="I43" s="12" t="n">
        <f si="6" t="shared"/>
        <v>1506.0</v>
      </c>
      <c r="J43" s="12" t="n">
        <f si="6" t="shared"/>
        <v>3274.0</v>
      </c>
      <c r="K43" s="12" t="n">
        <f si="6" t="shared"/>
        <v>197668.0</v>
      </c>
      <c r="L43" s="12" t="n">
        <f si="6" t="shared"/>
        <v>6259.0</v>
      </c>
      <c r="M43" s="14" t="n">
        <f si="0" t="shared"/>
        <v>31.581402779996804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0.2716088832081802</v>
      </c>
      <c r="D44" s="15" t="n">
        <f si="7" t="shared"/>
        <v>0.28758587633807314</v>
      </c>
      <c r="E44" s="15" t="n">
        <f si="7" t="shared"/>
        <v>0.7988496564946478</v>
      </c>
      <c r="F44" s="15" t="n">
        <f si="7" t="shared"/>
        <v>4.3457421313308835</v>
      </c>
      <c r="G44" s="15" t="n">
        <f si="7" t="shared"/>
        <v>3.2113756191084835</v>
      </c>
      <c r="H44" s="15" t="n">
        <f si="7" t="shared"/>
        <v>14.714810672631412</v>
      </c>
      <c r="I44" s="15" t="n">
        <f si="7" t="shared"/>
        <v>24.06135165361879</v>
      </c>
      <c r="J44" s="15" t="n">
        <f si="7" t="shared"/>
        <v>52.308675507269534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