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<sst xmlns="http://schemas.openxmlformats.org/spreadsheetml/2006/main" count="102" uniqueCount="61">
  <si>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</si>
  <si>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</si>
  <si>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</si>
  <si>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</si>
  <si>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</si>
  <si>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</si>
  <si>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</si>
  <si>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</si>
  <si>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</si>
  <si>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</si>
  <si>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</si>
  <si>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</si>
  <si>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</si>
  <si>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</si>
  <si>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</si>
  <si>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</si>
  <si>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</si>
  <si>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</si>
  <si>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</si>
  <si>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</si>
  <si>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</si>
  <si>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</si>
  <si>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</si>
  <si>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</si>
  <si>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</si>
  <si>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</si>
  <si>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</si>
  <si>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</si>
  <si>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</si>
  <si>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</si>
  <si>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</si>
  <si>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</si>
  <si>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</si>
  <si>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</si>
  <si>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</si>
  <si>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</si>
  <si>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</si>
  <si>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</si>
  <si>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</si>
  <si>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</si>
  <si>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</si>
  <si>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</si>
  <si>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</si>
  <si>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</si>
  <si>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</si>
  <si>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</si>
  <si>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</si>
  <si>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</si>
  <si>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</si>
  <si>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</si>
  <si>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</si>
  <si>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</si>
  <si>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</si>
  <si>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</si>
  <si>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</si>
  <si>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</si>
  <si>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</si>
  <si>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</si>
  <si>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</si>
  <si>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110年9月中華民國國民出國人次－按停留夜數分
Table 2-5 Outbound Departures of Nationals of the Republic of
China by Length of Stay, September,2021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</si>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</sst>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0.0</v>
      </c>
      <c r="D3" s="12" t="n">
        <v>0.0</v>
      </c>
      <c r="E3" s="12" t="n">
        <v>4.0</v>
      </c>
      <c r="F3" s="12" t="n">
        <v>0.0</v>
      </c>
      <c r="G3" s="12" t="n">
        <v>0.0</v>
      </c>
      <c r="H3" s="12" t="n">
        <v>0.0</v>
      </c>
      <c r="I3" s="12" t="n">
        <v>20.0</v>
      </c>
      <c r="J3" s="12" t="n">
        <v>118.0</v>
      </c>
      <c r="K3" s="12" t="n">
        <v>6120.0</v>
      </c>
      <c r="L3" s="12" t="n">
        <v>142.0</v>
      </c>
      <c r="M3" s="14" t="n">
        <f>IF(L3=0,"-",K3/L3)</f>
        <v>43.098591549295776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0.0</v>
      </c>
      <c r="D4" s="12" t="n">
        <v>0.0</v>
      </c>
      <c r="E4" s="12" t="n">
        <v>0.0</v>
      </c>
      <c r="F4" s="12" t="n">
        <v>0.0</v>
      </c>
      <c r="G4" s="12" t="n">
        <v>0.0</v>
      </c>
      <c r="H4" s="12" t="n">
        <v>0.0</v>
      </c>
      <c r="I4" s="12" t="n">
        <v>12.0</v>
      </c>
      <c r="J4" s="12" t="n">
        <v>73.0</v>
      </c>
      <c r="K4" s="12" t="n">
        <v>3715.0</v>
      </c>
      <c r="L4" s="12" t="n">
        <v>85.0</v>
      </c>
      <c r="M4" s="14" t="n">
        <f ref="M4:M43" si="0" t="shared">IF(L4=0,"-",K4/L4)</f>
        <v>43.705882352941174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1.0</v>
      </c>
      <c r="D5" s="12" t="n">
        <v>0.0</v>
      </c>
      <c r="E5" s="12" t="n">
        <v>0.0</v>
      </c>
      <c r="F5" s="12" t="n">
        <v>0.0</v>
      </c>
      <c r="G5" s="12" t="n">
        <v>0.0</v>
      </c>
      <c r="H5" s="12" t="n">
        <v>10.0</v>
      </c>
      <c r="I5" s="12" t="n">
        <v>115.0</v>
      </c>
      <c r="J5" s="12" t="n">
        <v>888.0</v>
      </c>
      <c r="K5" s="12" t="n">
        <v>44759.0</v>
      </c>
      <c r="L5" s="12" t="n">
        <v>1014.0</v>
      </c>
      <c r="M5" s="14" t="n">
        <f si="0" t="shared"/>
        <v>44.14102564102564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0.0</v>
      </c>
      <c r="D6" s="12" t="n">
        <v>0.0</v>
      </c>
      <c r="E6" s="12" t="n">
        <v>0.0</v>
      </c>
      <c r="F6" s="12" t="n">
        <v>0.0</v>
      </c>
      <c r="G6" s="12" t="n">
        <v>2.0</v>
      </c>
      <c r="H6" s="12" t="n">
        <v>49.0</v>
      </c>
      <c r="I6" s="12" t="n">
        <v>29.0</v>
      </c>
      <c r="J6" s="12" t="n">
        <v>61.0</v>
      </c>
      <c r="K6" s="12" t="n">
        <v>4134.0</v>
      </c>
      <c r="L6" s="12" t="n">
        <v>141.0</v>
      </c>
      <c r="M6" s="14" t="n">
        <f si="0" t="shared"/>
        <v>29.319148936170212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0.0</v>
      </c>
      <c r="D7" s="12" t="n">
        <v>0.0</v>
      </c>
      <c r="E7" s="12" t="n">
        <v>0.0</v>
      </c>
      <c r="F7" s="12" t="n">
        <v>1.0</v>
      </c>
      <c r="G7" s="12" t="n">
        <v>5.0</v>
      </c>
      <c r="H7" s="12" t="n">
        <v>5.0</v>
      </c>
      <c r="I7" s="12" t="n">
        <v>21.0</v>
      </c>
      <c r="J7" s="12" t="n">
        <v>21.0</v>
      </c>
      <c r="K7" s="12" t="n">
        <v>1585.0</v>
      </c>
      <c r="L7" s="12" t="n">
        <v>53.0</v>
      </c>
      <c r="M7" s="14" t="n">
        <f si="0" t="shared"/>
        <v>29.90566037735849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0.0</v>
      </c>
      <c r="D8" s="12" t="n">
        <v>2.0</v>
      </c>
      <c r="E8" s="12" t="n">
        <v>1.0</v>
      </c>
      <c r="F8" s="12" t="n">
        <v>1.0</v>
      </c>
      <c r="G8" s="12" t="n">
        <v>27.0</v>
      </c>
      <c r="H8" s="12" t="n">
        <v>47.0</v>
      </c>
      <c r="I8" s="12" t="n">
        <v>67.0</v>
      </c>
      <c r="J8" s="12" t="n">
        <v>42.0</v>
      </c>
      <c r="K8" s="12" t="n">
        <v>4127.0</v>
      </c>
      <c r="L8" s="12" t="n">
        <v>187.0</v>
      </c>
      <c r="M8" s="14" t="n">
        <f si="0" t="shared"/>
        <v>22.06951871657754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0.0</v>
      </c>
      <c r="D9" s="12" t="n">
        <v>0.0</v>
      </c>
      <c r="E9" s="12" t="n">
        <v>0.0</v>
      </c>
      <c r="F9" s="12" t="n">
        <v>0.0</v>
      </c>
      <c r="G9" s="12" t="n">
        <v>0.0</v>
      </c>
      <c r="H9" s="12" t="n">
        <v>1.0</v>
      </c>
      <c r="I9" s="12" t="n">
        <v>2.0</v>
      </c>
      <c r="J9" s="12" t="n">
        <v>10.0</v>
      </c>
      <c r="K9" s="12" t="n">
        <v>503.0</v>
      </c>
      <c r="L9" s="12" t="n">
        <v>13.0</v>
      </c>
      <c r="M9" s="14" t="n">
        <f si="0" t="shared"/>
        <v>38.69230769230769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1.0</v>
      </c>
      <c r="D10" s="12" t="n">
        <v>0.0</v>
      </c>
      <c r="E10" s="12" t="n">
        <v>0.0</v>
      </c>
      <c r="F10" s="12" t="n">
        <v>0.0</v>
      </c>
      <c r="G10" s="12" t="n">
        <v>0.0</v>
      </c>
      <c r="H10" s="12" t="n">
        <v>0.0</v>
      </c>
      <c r="I10" s="12" t="n">
        <v>8.0</v>
      </c>
      <c r="J10" s="12" t="n">
        <v>30.0</v>
      </c>
      <c r="K10" s="12" t="n">
        <v>1675.0</v>
      </c>
      <c r="L10" s="12" t="n">
        <v>39.0</v>
      </c>
      <c r="M10" s="14" t="n">
        <f si="0" t="shared"/>
        <v>42.94871794871795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1.0</v>
      </c>
      <c r="D11" s="12" t="n">
        <v>0.0</v>
      </c>
      <c r="E11" s="12" t="n">
        <v>0.0</v>
      </c>
      <c r="F11" s="12" t="n">
        <v>0.0</v>
      </c>
      <c r="G11" s="12" t="n">
        <v>0.0</v>
      </c>
      <c r="H11" s="12" t="n">
        <v>0.0</v>
      </c>
      <c r="I11" s="12" t="n">
        <v>10.0</v>
      </c>
      <c r="J11" s="12" t="n">
        <v>9.0</v>
      </c>
      <c r="K11" s="12" t="n">
        <v>687.0</v>
      </c>
      <c r="L11" s="12" t="n">
        <v>20.0</v>
      </c>
      <c r="M11" s="14" t="n">
        <f si="0" t="shared"/>
        <v>34.35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0.0</v>
      </c>
      <c r="D12" s="12" t="n">
        <v>0.0</v>
      </c>
      <c r="E12" s="12" t="n">
        <v>0.0</v>
      </c>
      <c r="F12" s="12" t="n">
        <v>0.0</v>
      </c>
      <c r="G12" s="12" t="n">
        <v>0.0</v>
      </c>
      <c r="H12" s="12" t="n">
        <v>0.0</v>
      </c>
      <c r="I12" s="12" t="n">
        <v>0.0</v>
      </c>
      <c r="J12" s="12" t="n">
        <v>0.0</v>
      </c>
      <c r="K12" s="12" t="n">
        <v>0.0</v>
      </c>
      <c r="L12" s="12" t="n">
        <v>0.0</v>
      </c>
      <c r="M12" s="14" t="str">
        <f si="0" t="shared"/>
        <v>-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0.0</v>
      </c>
      <c r="L13" s="12" t="n">
        <v>0.0</v>
      </c>
      <c r="M13" s="14" t="str">
        <f si="0" t="shared"/>
        <v>-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0.0</v>
      </c>
      <c r="D14" s="12" t="n">
        <v>0.0</v>
      </c>
      <c r="E14" s="12" t="n">
        <v>0.0</v>
      </c>
      <c r="F14" s="12" t="n">
        <v>0.0</v>
      </c>
      <c r="G14" s="12" t="n">
        <v>0.0</v>
      </c>
      <c r="H14" s="12" t="n">
        <v>0.0</v>
      </c>
      <c r="I14" s="12" t="n">
        <v>1.0</v>
      </c>
      <c r="J14" s="12" t="n">
        <v>14.0</v>
      </c>
      <c r="K14" s="12" t="n">
        <v>721.0</v>
      </c>
      <c r="L14" s="12" t="n">
        <v>15.0</v>
      </c>
      <c r="M14" s="14" t="n">
        <f si="0" t="shared"/>
        <v>48.06666666666667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0.0</v>
      </c>
      <c r="E15" s="12" t="n">
        <v>0.0</v>
      </c>
      <c r="F15" s="12" t="n">
        <v>0.0</v>
      </c>
      <c r="G15" s="12" t="n">
        <v>0.0</v>
      </c>
      <c r="H15" s="12" t="n">
        <v>0.0</v>
      </c>
      <c r="I15" s="12" t="n">
        <v>0.0</v>
      </c>
      <c r="J15" s="12" t="n">
        <v>0.0</v>
      </c>
      <c r="K15" s="12" t="n">
        <v>0.0</v>
      </c>
      <c r="L15" s="12" t="n">
        <v>0.0</v>
      </c>
      <c r="M15" s="14" t="str">
        <f si="0" t="shared"/>
        <v>-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0.0</v>
      </c>
      <c r="D16" s="12" t="n">
        <v>0.0</v>
      </c>
      <c r="E16" s="12" t="n">
        <v>0.0</v>
      </c>
      <c r="F16" s="12" t="n">
        <v>0.0</v>
      </c>
      <c r="G16" s="12" t="n">
        <v>1.0</v>
      </c>
      <c r="H16" s="12" t="n">
        <v>0.0</v>
      </c>
      <c r="I16" s="12" t="n">
        <v>5.0</v>
      </c>
      <c r="J16" s="12" t="n">
        <v>12.0</v>
      </c>
      <c r="K16" s="12" t="n">
        <v>745.0</v>
      </c>
      <c r="L16" s="12" t="n">
        <v>18.0</v>
      </c>
      <c r="M16" s="14" t="n">
        <f si="0" t="shared"/>
        <v>41.388888888888886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1.0</v>
      </c>
      <c r="G17" s="12" t="n">
        <v>10.0</v>
      </c>
      <c r="H17" s="12" t="n">
        <v>9.0</v>
      </c>
      <c r="I17" s="12" t="n">
        <v>15.0</v>
      </c>
      <c r="J17" s="12" t="n">
        <v>11.0</v>
      </c>
      <c r="K17" s="12" t="n">
        <v>990.0</v>
      </c>
      <c r="L17" s="12" t="n">
        <v>46.0</v>
      </c>
      <c r="M17" s="14" t="n">
        <f si="0" t="shared"/>
        <v>21.52173913043478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1.0</v>
      </c>
      <c r="I18" s="12" t="n">
        <v>11.0</v>
      </c>
      <c r="J18" s="12" t="n">
        <v>21.0</v>
      </c>
      <c r="K18" s="12" t="n">
        <v>1282.0</v>
      </c>
      <c r="L18" s="12" t="n">
        <v>33.0</v>
      </c>
      <c r="M18" s="14" t="n">
        <f si="0" t="shared"/>
        <v>38.84848484848485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0.0</v>
      </c>
      <c r="D19" s="12" t="n">
        <f ref="D19:L19" si="1" t="shared">D20-D3-D4-D5-D6-D7-D8-D9-D10-D11-D12-D13-D14-D15-D16-D17-D18</f>
        <v>1.0</v>
      </c>
      <c r="E19" s="12" t="n">
        <f si="1" t="shared"/>
        <v>0.0</v>
      </c>
      <c r="F19" s="12" t="n">
        <f si="1" t="shared"/>
        <v>0.0</v>
      </c>
      <c r="G19" s="12" t="n">
        <f si="1" t="shared"/>
        <v>2.0</v>
      </c>
      <c r="H19" s="12" t="n">
        <f si="1" t="shared"/>
        <v>8.0</v>
      </c>
      <c r="I19" s="12" t="n">
        <f si="1" t="shared"/>
        <v>17.0</v>
      </c>
      <c r="J19" s="12" t="n">
        <f si="1" t="shared"/>
        <v>19.0</v>
      </c>
      <c r="K19" s="12" t="n">
        <f si="1" t="shared"/>
        <v>1365.0</v>
      </c>
      <c r="L19" s="12" t="n">
        <f si="1" t="shared"/>
        <v>47.0</v>
      </c>
      <c r="M19" s="14" t="n">
        <f si="0" t="shared"/>
        <v>29.04255319148936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3.0</v>
      </c>
      <c r="D20" s="12" t="n">
        <v>3.0</v>
      </c>
      <c r="E20" s="12" t="n">
        <v>5.0</v>
      </c>
      <c r="F20" s="12" t="n">
        <v>3.0</v>
      </c>
      <c r="G20" s="12" t="n">
        <v>47.0</v>
      </c>
      <c r="H20" s="12" t="n">
        <v>130.0</v>
      </c>
      <c r="I20" s="12" t="n">
        <v>333.0</v>
      </c>
      <c r="J20" s="12" t="n">
        <v>1329.0</v>
      </c>
      <c r="K20" s="12" t="n">
        <v>72408.0</v>
      </c>
      <c r="L20" s="12" t="n">
        <v>1853.0</v>
      </c>
      <c r="M20" s="14" t="n">
        <f si="0" t="shared"/>
        <v>39.07609282245008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22.0</v>
      </c>
      <c r="D21" s="12" t="n">
        <v>16.0</v>
      </c>
      <c r="E21" s="12" t="n">
        <v>6.0</v>
      </c>
      <c r="F21" s="12" t="n">
        <v>14.0</v>
      </c>
      <c r="G21" s="12" t="n">
        <v>75.0</v>
      </c>
      <c r="H21" s="12" t="n">
        <v>352.0</v>
      </c>
      <c r="I21" s="12" t="n">
        <v>838.0</v>
      </c>
      <c r="J21" s="12" t="n">
        <v>1517.0</v>
      </c>
      <c r="K21" s="12" t="n">
        <v>90734.0</v>
      </c>
      <c r="L21" s="12" t="n">
        <v>2840.0</v>
      </c>
      <c r="M21" s="14" t="n">
        <f si="0" t="shared"/>
        <v>31.948591549295774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0.0</v>
      </c>
      <c r="E22" s="12" t="n">
        <v>0.0</v>
      </c>
      <c r="F22" s="12" t="n">
        <v>0.0</v>
      </c>
      <c r="G22" s="12" t="n">
        <v>2.0</v>
      </c>
      <c r="H22" s="12" t="n">
        <v>10.0</v>
      </c>
      <c r="I22" s="12" t="n">
        <v>33.0</v>
      </c>
      <c r="J22" s="12" t="n">
        <v>94.0</v>
      </c>
      <c r="K22" s="12" t="n">
        <v>5182.0</v>
      </c>
      <c r="L22" s="12" t="n">
        <v>139.0</v>
      </c>
      <c r="M22" s="14" t="n">
        <f si="0" t="shared"/>
        <v>37.280575539568346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1.0</v>
      </c>
      <c r="I23" s="12" t="n">
        <f si="2" t="shared"/>
        <v>6.0</v>
      </c>
      <c r="J23" s="12" t="n">
        <f si="2" t="shared"/>
        <v>3.0</v>
      </c>
      <c r="K23" s="12" t="n">
        <f si="2" t="shared"/>
        <v>268.0</v>
      </c>
      <c r="L23" s="12" t="n">
        <f si="2" t="shared"/>
        <v>10.0</v>
      </c>
      <c r="M23" s="14" t="n">
        <f si="0" t="shared"/>
        <v>26.8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22.0</v>
      </c>
      <c r="D24" s="12" t="n">
        <v>16.0</v>
      </c>
      <c r="E24" s="12" t="n">
        <v>6.0</v>
      </c>
      <c r="F24" s="12" t="n">
        <v>14.0</v>
      </c>
      <c r="G24" s="12" t="n">
        <v>77.0</v>
      </c>
      <c r="H24" s="12" t="n">
        <v>363.0</v>
      </c>
      <c r="I24" s="12" t="n">
        <v>877.0</v>
      </c>
      <c r="J24" s="12" t="n">
        <v>1614.0</v>
      </c>
      <c r="K24" s="12" t="n">
        <v>96184.0</v>
      </c>
      <c r="L24" s="12" t="n">
        <v>2989.0</v>
      </c>
      <c r="M24" s="14" t="n">
        <f si="0" t="shared"/>
        <v>32.17932418869187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0.0</v>
      </c>
      <c r="F25" s="12" t="n">
        <v>0.0</v>
      </c>
      <c r="G25" s="12" t="n">
        <v>1.0</v>
      </c>
      <c r="H25" s="12" t="n">
        <v>22.0</v>
      </c>
      <c r="I25" s="12" t="n">
        <v>31.0</v>
      </c>
      <c r="J25" s="12" t="n">
        <v>30.0</v>
      </c>
      <c r="K25" s="12" t="n">
        <v>2288.0</v>
      </c>
      <c r="L25" s="12" t="n">
        <v>84.0</v>
      </c>
      <c r="M25" s="14" t="n">
        <f si="0" t="shared"/>
        <v>27.238095238095237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1.0</v>
      </c>
      <c r="F26" s="12" t="n">
        <v>1.0</v>
      </c>
      <c r="G26" s="12" t="n">
        <v>7.0</v>
      </c>
      <c r="H26" s="12" t="n">
        <v>32.0</v>
      </c>
      <c r="I26" s="12" t="n">
        <v>43.0</v>
      </c>
      <c r="J26" s="12" t="n">
        <v>35.0</v>
      </c>
      <c r="K26" s="12" t="n">
        <v>2837.0</v>
      </c>
      <c r="L26" s="12" t="n">
        <v>119.0</v>
      </c>
      <c r="M26" s="14" t="n">
        <f si="0" t="shared"/>
        <v>23.840336134453782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1.0</v>
      </c>
      <c r="H27" s="12" t="n">
        <v>16.0</v>
      </c>
      <c r="I27" s="12" t="n">
        <v>16.0</v>
      </c>
      <c r="J27" s="12" t="n">
        <v>10.0</v>
      </c>
      <c r="K27" s="12" t="n">
        <v>995.0</v>
      </c>
      <c r="L27" s="12" t="n">
        <v>43.0</v>
      </c>
      <c r="M27" s="14" t="n">
        <f si="0" t="shared"/>
        <v>23.13953488372093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0.0</v>
      </c>
      <c r="E28" s="12" t="n">
        <v>0.0</v>
      </c>
      <c r="F28" s="12" t="n">
        <v>0.0</v>
      </c>
      <c r="G28" s="12" t="n">
        <v>4.0</v>
      </c>
      <c r="H28" s="12" t="n">
        <v>7.0</v>
      </c>
      <c r="I28" s="12" t="n">
        <v>18.0</v>
      </c>
      <c r="J28" s="12" t="n">
        <v>14.0</v>
      </c>
      <c r="K28" s="12" t="n">
        <v>1142.0</v>
      </c>
      <c r="L28" s="12" t="n">
        <v>43.0</v>
      </c>
      <c r="M28" s="14" t="n">
        <f si="0" t="shared"/>
        <v>26.558139534883722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1.0</v>
      </c>
      <c r="H29" s="12" t="n">
        <v>4.0</v>
      </c>
      <c r="I29" s="12" t="n">
        <v>11.0</v>
      </c>
      <c r="J29" s="12" t="n">
        <v>8.0</v>
      </c>
      <c r="K29" s="12" t="n">
        <v>645.0</v>
      </c>
      <c r="L29" s="12" t="n">
        <v>24.0</v>
      </c>
      <c r="M29" s="14" t="n">
        <f si="0" t="shared"/>
        <v>26.875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2.0</v>
      </c>
      <c r="E30" s="12" t="n">
        <v>0.0</v>
      </c>
      <c r="F30" s="12" t="n">
        <v>1.0</v>
      </c>
      <c r="G30" s="12" t="n">
        <v>5.0</v>
      </c>
      <c r="H30" s="12" t="n">
        <v>16.0</v>
      </c>
      <c r="I30" s="12" t="n">
        <v>41.0</v>
      </c>
      <c r="J30" s="12" t="n">
        <v>28.0</v>
      </c>
      <c r="K30" s="12" t="n">
        <v>2243.0</v>
      </c>
      <c r="L30" s="12" t="n">
        <v>93.0</v>
      </c>
      <c r="M30" s="14" t="n">
        <f si="0" t="shared"/>
        <v>24.118279569892472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0.0</v>
      </c>
      <c r="F31" s="12" t="n">
        <v>0.0</v>
      </c>
      <c r="G31" s="12" t="n">
        <v>8.0</v>
      </c>
      <c r="H31" s="12" t="n">
        <v>7.0</v>
      </c>
      <c r="I31" s="12" t="n">
        <v>3.0</v>
      </c>
      <c r="J31" s="12" t="n">
        <v>12.0</v>
      </c>
      <c r="K31" s="12" t="n">
        <v>696.0</v>
      </c>
      <c r="L31" s="12" t="n">
        <v>30.0</v>
      </c>
      <c r="M31" s="14" t="n">
        <f si="0" t="shared"/>
        <v>23.2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6.0</v>
      </c>
      <c r="H32" s="12" t="n">
        <f si="3" t="shared"/>
        <v>55.0</v>
      </c>
      <c r="I32" s="12" t="n">
        <f si="3" t="shared"/>
        <v>34.0</v>
      </c>
      <c r="J32" s="12" t="n">
        <f si="3" t="shared"/>
        <v>44.0</v>
      </c>
      <c r="K32" s="12" t="n">
        <f si="3" t="shared"/>
        <v>3375.0</v>
      </c>
      <c r="L32" s="12" t="n">
        <f si="3" t="shared"/>
        <v>139.0</v>
      </c>
      <c r="M32" s="14" t="n">
        <f si="0" t="shared"/>
        <v>24.280575539568346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2.0</v>
      </c>
      <c r="E33" s="12" t="n">
        <v>1.0</v>
      </c>
      <c r="F33" s="12" t="n">
        <v>2.0</v>
      </c>
      <c r="G33" s="12" t="n">
        <v>33.0</v>
      </c>
      <c r="H33" s="12" t="n">
        <v>159.0</v>
      </c>
      <c r="I33" s="12" t="n">
        <v>197.0</v>
      </c>
      <c r="J33" s="12" t="n">
        <v>181.0</v>
      </c>
      <c r="K33" s="12" t="n">
        <v>14221.0</v>
      </c>
      <c r="L33" s="12" t="n">
        <v>575.0</v>
      </c>
      <c r="M33" s="14" t="n">
        <f si="0" t="shared"/>
        <v>24.73217391304348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0.0</v>
      </c>
      <c r="E34" s="12" t="n">
        <v>0.0</v>
      </c>
      <c r="F34" s="12" t="n">
        <v>0.0</v>
      </c>
      <c r="G34" s="12" t="n">
        <v>0.0</v>
      </c>
      <c r="H34" s="12" t="n">
        <v>0.0</v>
      </c>
      <c r="I34" s="12" t="n">
        <v>0.0</v>
      </c>
      <c r="J34" s="12" t="n">
        <v>7.0</v>
      </c>
      <c r="K34" s="12" t="n">
        <v>367.0</v>
      </c>
      <c r="L34" s="12" t="n">
        <v>7.0</v>
      </c>
      <c r="M34" s="14" t="n">
        <f si="0" t="shared"/>
        <v>52.42857142857143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3.0</v>
      </c>
      <c r="K35" s="12" t="n">
        <v>178.0</v>
      </c>
      <c r="L35" s="12" t="n">
        <v>3.0</v>
      </c>
      <c r="M35" s="14" t="n">
        <f si="0" t="shared"/>
        <v>59.333333333333336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418.0</v>
      </c>
      <c r="F36" s="12" t="n">
        <v>475.0</v>
      </c>
      <c r="G36" s="12" t="n">
        <v>4.0</v>
      </c>
      <c r="H36" s="12" t="n">
        <v>5.0</v>
      </c>
      <c r="I36" s="12" t="n">
        <v>1.0</v>
      </c>
      <c r="J36" s="12" t="n">
        <v>2.0</v>
      </c>
      <c r="K36" s="12" t="n">
        <v>3333.0</v>
      </c>
      <c r="L36" s="12" t="n">
        <v>905.0</v>
      </c>
      <c r="M36" s="14" t="n">
        <f si="0" t="shared"/>
        <v>3.6828729281767956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0.0</v>
      </c>
      <c r="E38" s="12" t="n">
        <v>418.0</v>
      </c>
      <c r="F38" s="12" t="n">
        <v>475.0</v>
      </c>
      <c r="G38" s="12" t="n">
        <v>4.0</v>
      </c>
      <c r="H38" s="12" t="n">
        <v>5.0</v>
      </c>
      <c r="I38" s="12" t="n">
        <v>1.0</v>
      </c>
      <c r="J38" s="12" t="n">
        <v>12.0</v>
      </c>
      <c r="K38" s="12" t="n">
        <v>3878.0</v>
      </c>
      <c r="L38" s="12" t="n">
        <v>915.0</v>
      </c>
      <c r="M38" s="14" t="n">
        <f si="0" t="shared"/>
        <v>4.238251366120219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9.0</v>
      </c>
      <c r="I39" s="12" t="n">
        <v>2.0</v>
      </c>
      <c r="J39" s="12" t="n">
        <v>4.0</v>
      </c>
      <c r="K39" s="12" t="n">
        <v>356.0</v>
      </c>
      <c r="L39" s="12" t="n">
        <v>15.0</v>
      </c>
      <c r="M39" s="14" t="n">
        <f si="0" t="shared"/>
        <v>23.733333333333334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7.0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4.0</v>
      </c>
      <c r="I40" s="12" t="n">
        <f si="5" t="shared"/>
        <v>4.0</v>
      </c>
      <c r="J40" s="12" t="n">
        <f si="5" t="shared"/>
        <v>11.0</v>
      </c>
      <c r="K40" s="12" t="n">
        <f si="5" t="shared"/>
        <v>581.0</v>
      </c>
      <c r="L40" s="12" t="n">
        <f si="5" t="shared"/>
        <v>26.0</v>
      </c>
      <c r="M40" s="14" t="n">
        <f si="0" t="shared"/>
        <v>22.346153846153847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7.0</v>
      </c>
      <c r="E41" s="12" t="n">
        <v>0.0</v>
      </c>
      <c r="F41" s="12" t="n">
        <v>0.0</v>
      </c>
      <c r="G41" s="12" t="n">
        <v>0.0</v>
      </c>
      <c r="H41" s="12" t="n">
        <v>13.0</v>
      </c>
      <c r="I41" s="12" t="n">
        <v>6.0</v>
      </c>
      <c r="J41" s="12" t="n">
        <v>15.0</v>
      </c>
      <c r="K41" s="12" t="n">
        <v>937.0</v>
      </c>
      <c r="L41" s="12" t="n">
        <v>41.0</v>
      </c>
      <c r="M41" s="14" t="n">
        <f si="0" t="shared"/>
        <v>22.853658536585368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0.0</v>
      </c>
      <c r="E42" s="12" t="n">
        <v>0.0</v>
      </c>
      <c r="F42" s="12" t="n">
        <v>1.0</v>
      </c>
      <c r="G42" s="12" t="n">
        <v>0.0</v>
      </c>
      <c r="H42" s="12" t="n">
        <v>2.0</v>
      </c>
      <c r="I42" s="12" t="n">
        <v>1.0</v>
      </c>
      <c r="J42" s="12" t="n">
        <v>1.0</v>
      </c>
      <c r="K42" s="12" t="n">
        <v>103.0</v>
      </c>
      <c r="L42" s="12" t="n">
        <v>5.0</v>
      </c>
      <c r="M42" s="14" t="n">
        <f si="0" t="shared"/>
        <v>20.6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25.0</v>
      </c>
      <c r="D43" s="12" t="n">
        <f ref="D43:L43" si="6" t="shared">D20+D24+D33+D38+D41+D42</f>
        <v>28.0</v>
      </c>
      <c r="E43" s="12" t="n">
        <f si="6" t="shared"/>
        <v>430.0</v>
      </c>
      <c r="F43" s="12" t="n">
        <f si="6" t="shared"/>
        <v>495.0</v>
      </c>
      <c r="G43" s="12" t="n">
        <f si="6" t="shared"/>
        <v>161.0</v>
      </c>
      <c r="H43" s="12" t="n">
        <f si="6" t="shared"/>
        <v>672.0</v>
      </c>
      <c r="I43" s="12" t="n">
        <f si="6" t="shared"/>
        <v>1415.0</v>
      </c>
      <c r="J43" s="12" t="n">
        <f si="6" t="shared"/>
        <v>3152.0</v>
      </c>
      <c r="K43" s="12" t="n">
        <f si="6" t="shared"/>
        <v>187731.0</v>
      </c>
      <c r="L43" s="12" t="n">
        <f si="6" t="shared"/>
        <v>6378.0</v>
      </c>
      <c r="M43" s="14" t="n">
        <f si="0" t="shared"/>
        <v>29.43414863593603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0.391972405142678</v>
      </c>
      <c r="D44" s="15" t="n">
        <f si="7" t="shared"/>
        <v>0.43900909375979935</v>
      </c>
      <c r="E44" s="15" t="n">
        <f si="7" t="shared"/>
        <v>6.74192536845406</v>
      </c>
      <c r="F44" s="15" t="n">
        <f si="7" t="shared"/>
        <v>7.761053621825023</v>
      </c>
      <c r="G44" s="15" t="n">
        <f si="7" t="shared"/>
        <v>2.524302289118846</v>
      </c>
      <c r="H44" s="15" t="n">
        <f si="7" t="shared"/>
        <v>10.536218250235184</v>
      </c>
      <c r="I44" s="15" t="n">
        <f si="7" t="shared"/>
        <v>22.18563813107557</v>
      </c>
      <c r="J44" s="15" t="n">
        <f si="7" t="shared"/>
        <v>49.419880840388835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